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40" windowHeight="12525"/>
  </bookViews>
  <sheets>
    <sheet name="раздел 1-3" sheetId="1" r:id="rId1"/>
  </sheets>
  <definedNames>
    <definedName name="_xlnm.Print_Area" localSheetId="0">'раздел 1-3'!$A$2:$BN$151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3" i="1" l="1"/>
  <c r="O144" i="1"/>
  <c r="O145" i="1"/>
  <c r="O146" i="1"/>
  <c r="O147" i="1"/>
  <c r="O148" i="1"/>
  <c r="O149" i="1"/>
  <c r="O142" i="1"/>
  <c r="O141" i="1"/>
  <c r="S139" i="1" l="1"/>
  <c r="T139" i="1" s="1"/>
  <c r="S138" i="1"/>
  <c r="T138" i="1" s="1"/>
  <c r="S137" i="1"/>
  <c r="T137" i="1" s="1"/>
  <c r="S136" i="1"/>
  <c r="T136" i="1" s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 l="1"/>
  <c r="O102" i="1" l="1"/>
  <c r="O101" i="1"/>
  <c r="O100" i="1" l="1"/>
  <c r="O99" i="1"/>
  <c r="O98" i="1"/>
  <c r="O97" i="1"/>
  <c r="O96" i="1"/>
  <c r="O95" i="1"/>
  <c r="O94" i="1"/>
  <c r="O93" i="1"/>
  <c r="O92" i="1"/>
  <c r="O91" i="1"/>
  <c r="O90" i="1"/>
  <c r="O89" i="1"/>
  <c r="O88" i="1" l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 l="1"/>
  <c r="O53" i="1" l="1"/>
  <c r="O52" i="1"/>
  <c r="X51" i="1"/>
  <c r="O51" i="1"/>
  <c r="O50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X49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11" i="1"/>
  <c r="O10" i="1"/>
  <c r="O9" i="1"/>
  <c r="O8" i="1"/>
  <c r="X27" i="1"/>
  <c r="X26" i="1"/>
  <c r="X25" i="1"/>
  <c r="X24" i="1"/>
  <c r="X23" i="1"/>
  <c r="X22" i="1"/>
  <c r="X21" i="1"/>
  <c r="X20" i="1"/>
  <c r="X19" i="1"/>
  <c r="X18" i="1"/>
  <c r="X16" i="1"/>
  <c r="X15" i="1"/>
  <c r="X14" i="1"/>
  <c r="X13" i="1"/>
  <c r="X12" i="1"/>
  <c r="X11" i="1"/>
</calcChain>
</file>

<file path=xl/sharedStrings.xml><?xml version="1.0" encoding="utf-8"?>
<sst xmlns="http://schemas.openxmlformats.org/spreadsheetml/2006/main" count="1950" uniqueCount="760">
  <si>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</si>
  <si>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</si>
  <si>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</si>
  <si>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</si>
  <si>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</si>
  <si>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</si>
  <si>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</si>
  <si>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 улицы и номер дома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</si>
  <si>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</si>
  <si>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</si>
  <si>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</si>
  <si>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</si>
  <si>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</si>
  <si>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</si>
  <si>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</si>
  <si>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</si>
  <si>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</si>
  <si>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</si>
  <si>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</si>
  <si>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</si>
  <si>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</si>
  <si>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</si>
  <si>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</si>
  <si>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</si>
  <si>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</si>
  <si>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</si>
  <si>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</si>
  <si>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</si>
  <si>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</si>
  <si>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</si>
  <si>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</si>
  <si>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</si>
  <si>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физические лица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</si>
  <si>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</si>
  <si>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</si>
  <si>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</si>
  <si>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</si>
  <si>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</si>
  <si>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</si>
  <si>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</si>
  <si>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</si>
  <si>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Общество с ограниченной ответственностью "Агрофирма "Восточная"</t>
  </si>
  <si>
    <t>623875 Свердловская область, Байкаловский район, с. Елань, ул. Первомайская, д. 12</t>
  </si>
  <si>
    <t>открытая</t>
  </si>
  <si>
    <t>профлист</t>
  </si>
  <si>
    <t>бетон</t>
  </si>
  <si>
    <t>Байкаловский муниципальный район</t>
  </si>
  <si>
    <t>д. Палецкова</t>
  </si>
  <si>
    <t>Кайгородова</t>
  </si>
  <si>
    <t>предприятия иных отраслей промышленности</t>
  </si>
  <si>
    <t>57.610000</t>
  </si>
  <si>
    <t>63.960833</t>
  </si>
  <si>
    <t>с. Елань</t>
  </si>
  <si>
    <t>Первомайская</t>
  </si>
  <si>
    <t>57.875000</t>
  </si>
  <si>
    <t>63.904167</t>
  </si>
  <si>
    <t>Административные офисные учреждения</t>
  </si>
  <si>
    <t>66:05:0601002:367</t>
  </si>
  <si>
    <t>РЕЕСТР мест (площадок)  накопления твердых коммунальных отходов МО Байкловский муниципальный район</t>
  </si>
  <si>
    <t>основной государственный регистрационный номер (ОГРН)</t>
  </si>
  <si>
    <t>66:05:1301001:291</t>
  </si>
  <si>
    <t>Байкаловское потребительское общество</t>
  </si>
  <si>
    <t>623870 Свердловская область, Байкаловский район, с. Байкалово, ул. Революции, д. 7</t>
  </si>
  <si>
    <t>1026600878149</t>
  </si>
  <si>
    <t>асфальт</t>
  </si>
  <si>
    <t>с. Байкалово</t>
  </si>
  <si>
    <t>Октябрьская</t>
  </si>
  <si>
    <t>продовольственный/промтоварный магазин</t>
  </si>
  <si>
    <t>57.3997</t>
  </si>
  <si>
    <t>63.7468</t>
  </si>
  <si>
    <t>623870 Свердловская область, Байкаловский район, с. Байкалово, ул. Революции, д. 21</t>
  </si>
  <si>
    <t>Байкаловское сельское поселение</t>
  </si>
  <si>
    <t>Цельёва</t>
  </si>
  <si>
    <t>Кузнецова</t>
  </si>
  <si>
    <t>Свердлова</t>
  </si>
  <si>
    <t>Советской Конституции</t>
  </si>
  <si>
    <t>2В</t>
  </si>
  <si>
    <t>Клубная</t>
  </si>
  <si>
    <t>Мальгина</t>
  </si>
  <si>
    <t>Мира</t>
  </si>
  <si>
    <t>Калинина</t>
  </si>
  <si>
    <t>Промышленная</t>
  </si>
  <si>
    <t>57.401061</t>
  </si>
  <si>
    <t>63.754878</t>
  </si>
  <si>
    <t>57.395678</t>
  </si>
  <si>
    <t>63.769788</t>
  </si>
  <si>
    <t>57.396668</t>
  </si>
  <si>
    <t>63.771058</t>
  </si>
  <si>
    <t>57.396597</t>
  </si>
  <si>
    <t>63.768640</t>
  </si>
  <si>
    <t>57.391655</t>
  </si>
  <si>
    <t>63.756299</t>
  </si>
  <si>
    <t>57.300222</t>
  </si>
  <si>
    <t>63.752861</t>
  </si>
  <si>
    <t>57.391101</t>
  </si>
  <si>
    <t>63.754086</t>
  </si>
  <si>
    <t>57.398473</t>
  </si>
  <si>
    <t>63.767682</t>
  </si>
  <si>
    <t>57.399243</t>
  </si>
  <si>
    <t>63.771151</t>
  </si>
  <si>
    <t>57.393592</t>
  </si>
  <si>
    <t>63.761381</t>
  </si>
  <si>
    <t>57.392378</t>
  </si>
  <si>
    <t>63.759332</t>
  </si>
  <si>
    <t>57.390675</t>
  </si>
  <si>
    <t>63.755454</t>
  </si>
  <si>
    <t>57.389004</t>
  </si>
  <si>
    <t>63.754192</t>
  </si>
  <si>
    <t>57.387815</t>
  </si>
  <si>
    <t>63.753470</t>
  </si>
  <si>
    <t>57.387065</t>
  </si>
  <si>
    <t>63.752429</t>
  </si>
  <si>
    <t>57.395508</t>
  </si>
  <si>
    <t>63.756388</t>
  </si>
  <si>
    <t>57.401935</t>
  </si>
  <si>
    <t>63.801329</t>
  </si>
  <si>
    <t>многоквартирные дома/индивидуальные жилые дома</t>
  </si>
  <si>
    <t>многоквартирные дома</t>
  </si>
  <si>
    <t>индивидуальные жилые дома</t>
  </si>
  <si>
    <t>кладбища</t>
  </si>
  <si>
    <t>МО Байкаловское сельское поселение</t>
  </si>
  <si>
    <t>с. Байкалово, ул. Октябрьская, дома 23-54</t>
  </si>
  <si>
    <t>с. Байкалово, ул. Дзержинского, дома 9, 17, 19, 12-20</t>
  </si>
  <si>
    <t>с. Байкалово, ул. Кузнецова, дома 21, 28</t>
  </si>
  <si>
    <t>с. Байкалово, ул. Свердлова, дома 2, 4, 6, 10</t>
  </si>
  <si>
    <t>с. Байкалово, ул. Советской Конституции, дом 2А с. Байкалово, ул. Свердлова, дома 13-22</t>
  </si>
  <si>
    <t xml:space="preserve">с. Байкалово, ул. Советской Конституции, дома 3, 7, 7А
с. Байкалово, ул. Свердлова, дома 1б, 5, 7, 9, 11, 12
</t>
  </si>
  <si>
    <t xml:space="preserve">с. Байкалово, ул. Клубная, дома 16, 18, 20, 22, 24, 31,35,37
с. Байкалово, ул. Мальгина, дома 97, 99, 101, 103
</t>
  </si>
  <si>
    <t xml:space="preserve">с. Байкалово, ул. Советская, дома 3,4, 5, 6, 8
с. Байкалово, ул. Клубная, дома 2, 4, 6, 8, 12, 1-25
</t>
  </si>
  <si>
    <t xml:space="preserve">с. Байкалово, ул. Мальгина, дом 82, 84, 86, 129, 131, 133
с. Байкалово, ул. Калинина, дома 1-15
</t>
  </si>
  <si>
    <t xml:space="preserve">с. Байкалово, ул. Мальгина, дома 139
с. Байкалово, ул. Гагарина, дома 1-17
</t>
  </si>
  <si>
    <t>с. Байкалово, ул. Мальгина, 147в</t>
  </si>
  <si>
    <t>с. Байкалово, ул. Советской Конституции, дом 2Б</t>
  </si>
  <si>
    <t>с. Байкалово, ул. Мальгина, 100</t>
  </si>
  <si>
    <t>с. Байкалово, ул. Мальгина, дом 102А</t>
  </si>
  <si>
    <t>с. Байкалово, ул. Мира, дома 2, 4, 12, 14, 16, 18, 22, 24, 26</t>
  </si>
  <si>
    <t xml:space="preserve">с. Байкалово, ул. Калинина, дома 16-27
с. Байкалово, ул. Кирова, дома 1-22
с. Байкалово, ул. Гагарина, дома 1-25
</t>
  </si>
  <si>
    <t xml:space="preserve">с. Байкалово, ул. Кузнецова, дома 9а, 11, 11а, 14, 15,18,20,22, 24,32,32а,34, 34а с. Байкалово, ул. Цельёва, дома 16, 17, 19, 21 </t>
  </si>
  <si>
    <t>66:05:2601008:229</t>
  </si>
  <si>
    <t>пластик</t>
  </si>
  <si>
    <t>3.105.22</t>
  </si>
  <si>
    <t>623870 Свердловская область, Байкаловский район, с. Байкалово, ул. Революции, д. 25</t>
  </si>
  <si>
    <t>Первомайский</t>
  </si>
  <si>
    <t>57.403938</t>
  </si>
  <si>
    <t>63.785002</t>
  </si>
  <si>
    <t xml:space="preserve">с. Байкалово, пер. Первомайский, № 1-17;
с. Байкалово, ул. Озёрная, № 2,3,7,11,13,15, 19
</t>
  </si>
  <si>
    <t>3.105.23</t>
  </si>
  <si>
    <t>Российская - 8 Марта - Быкова</t>
  </si>
  <si>
    <t>57.387748</t>
  </si>
  <si>
    <t>63.762451</t>
  </si>
  <si>
    <t xml:space="preserve">с. Байкалово, ул. Российская, № 1-32;
с. Байкалово, ул. Молодёжная, № 1, 3-9, 11-15; ул. Тополиная № 1-15
</t>
  </si>
  <si>
    <t>3.105.24</t>
  </si>
  <si>
    <t>57.387605</t>
  </si>
  <si>
    <t>63.764468</t>
  </si>
  <si>
    <t xml:space="preserve">с. Байкалово, ул. Быкова, № 1-40;
с. Байкалово, ул. 8 Марта,  № 2 А-17
</t>
  </si>
  <si>
    <t>3.105.25</t>
  </si>
  <si>
    <t>Пушкинская-Буденного</t>
  </si>
  <si>
    <t>57.397060</t>
  </si>
  <si>
    <t>63.776595</t>
  </si>
  <si>
    <t xml:space="preserve">с. Байкалово, ул. Буденного, № 1-38;
с. Байкалово, ул. Пушкинская,  № 1-25, 2-38; с. Байкалово, ул. Советская, № 9-17; с. Байкалово, ул. Производственная, № 6-44
</t>
  </si>
  <si>
    <t>3.105.26</t>
  </si>
  <si>
    <t>Красноармейская</t>
  </si>
  <si>
    <t>57.404489</t>
  </si>
  <si>
    <t>63.757546</t>
  </si>
  <si>
    <t>с. Байкалово, ул. Красноармейская, № 1-25</t>
  </si>
  <si>
    <t>57.402178</t>
  </si>
  <si>
    <t>63.752000</t>
  </si>
  <si>
    <t>3.105.27</t>
  </si>
  <si>
    <t>3.105.28</t>
  </si>
  <si>
    <t>Лесная</t>
  </si>
  <si>
    <t>57.386500</t>
  </si>
  <si>
    <t>63.749957</t>
  </si>
  <si>
    <t>Мальгина-Мелиораторов</t>
  </si>
  <si>
    <t>57.404891</t>
  </si>
  <si>
    <t>63.778508</t>
  </si>
  <si>
    <t>с. Байкалово, ул. Красноармейская, № 26,28,30,32,34,36,38,40,42, 44,46</t>
  </si>
  <si>
    <t>с. Байкалово, ул. Мальгина, №2-17, 19-25а,28-32,34-47; с. Байкалово, ул. Мелиораторов, № 1-5.</t>
  </si>
  <si>
    <t>3.105.29</t>
  </si>
  <si>
    <t>с. Байкалово, ул. Лесная, № 1-6, 8.</t>
  </si>
  <si>
    <t>3.105.30</t>
  </si>
  <si>
    <t>57.406816</t>
  </si>
  <si>
    <t>63.787403</t>
  </si>
  <si>
    <t>с. Байкалово, ул. Мальгина, № 1-19а.</t>
  </si>
  <si>
    <t>3.105.31</t>
  </si>
  <si>
    <t>Озёрная</t>
  </si>
  <si>
    <t>57.403091</t>
  </si>
  <si>
    <t>63.779884</t>
  </si>
  <si>
    <t>с. Байкалово, ул. Озёрная, № 9а, 21-49.</t>
  </si>
  <si>
    <t>3.105.32</t>
  </si>
  <si>
    <t>16б</t>
  </si>
  <si>
    <t>57.405370</t>
  </si>
  <si>
    <t>63.763211</t>
  </si>
  <si>
    <t>с. Байкалово, ул. Октябрьская, № 1-27, 18-36, 2-16а; с. Байкалово, ул. Красноармейская, № 9,13,15; с. Байкалово, ул. Крестьянская, № 9-26.</t>
  </si>
  <si>
    <t>3.105.33</t>
  </si>
  <si>
    <t>Пролетарская</t>
  </si>
  <si>
    <t>57.393927</t>
  </si>
  <si>
    <t>63.781316</t>
  </si>
  <si>
    <t>с. Байкалово, ул. Пролетарская, № 2-18,19-45.</t>
  </si>
  <si>
    <t>3.105.34</t>
  </si>
  <si>
    <t>Механизаторов</t>
  </si>
  <si>
    <t>57.389480</t>
  </si>
  <si>
    <t>63.776757</t>
  </si>
  <si>
    <t>3.105.35</t>
  </si>
  <si>
    <t>Строителей</t>
  </si>
  <si>
    <t>57.394761</t>
  </si>
  <si>
    <t>63.745329</t>
  </si>
  <si>
    <t>3.105.36</t>
  </si>
  <si>
    <t>Февральская</t>
  </si>
  <si>
    <t>57.403116</t>
  </si>
  <si>
    <t>63.766744</t>
  </si>
  <si>
    <t>с. Байкалово, ул. Строителей, № 1-23, 2а-8а; с. Байкалово, ул. Набережная, № 40-81; с. Байкалово, ул. Советской Конституции, № 8-25.</t>
  </si>
  <si>
    <t>с. Байкалово, ул. Февральская, № 1-30; с. Байкалово, ул. Заречная, № 14-42.</t>
  </si>
  <si>
    <t>3.105.37</t>
  </si>
  <si>
    <t>57.387827</t>
  </si>
  <si>
    <t>63.786980</t>
  </si>
  <si>
    <t>с. Байкалово, ул. Пролетарская, № 58,65,74.</t>
  </si>
  <si>
    <t>3.105.38</t>
  </si>
  <si>
    <t>Уральская-Куминова</t>
  </si>
  <si>
    <t>57.4000985</t>
  </si>
  <si>
    <t>63.743595</t>
  </si>
  <si>
    <t>3.105.39</t>
  </si>
  <si>
    <t>Техническая - Цельёва</t>
  </si>
  <si>
    <t>57.393613</t>
  </si>
  <si>
    <t>63.771229</t>
  </si>
  <si>
    <t>с. Байкалово, ул. Техническая, № 1-18, 20-27; с. Байкалово, ул. Цельева, № 18-49.</t>
  </si>
  <si>
    <t>с. Байкалово, ул. Уральская, № 1-19; с. Байкалово, ул. Куминова, № 1-25.</t>
  </si>
  <si>
    <t>Акционерное общество "Мелиострой"</t>
  </si>
  <si>
    <t>623870 Свердловская область, Байкаловский район, с. Байкалово, ул. Мальгина, д. 33</t>
  </si>
  <si>
    <t>57.408143</t>
  </si>
  <si>
    <t>63.778163</t>
  </si>
  <si>
    <t>Предприятия иных отраслей промышленности</t>
  </si>
  <si>
    <t>66:05:2601008:20</t>
  </si>
  <si>
    <t>57.407668</t>
  </si>
  <si>
    <t>63.779932</t>
  </si>
  <si>
    <t>Революции</t>
  </si>
  <si>
    <t>57.397834</t>
  </si>
  <si>
    <t>63.769636</t>
  </si>
  <si>
    <t>Общество с ограниченной ответственностью "Атлантик"</t>
  </si>
  <si>
    <t>623850 Свердловская область, г. Ирбит, ул. Мира, д. 76-а</t>
  </si>
  <si>
    <t>66:05:2601005:133</t>
  </si>
  <si>
    <t>3.174.1</t>
  </si>
  <si>
    <t>3.176.2</t>
  </si>
  <si>
    <t>3.175.3</t>
  </si>
  <si>
    <t>3.175.4</t>
  </si>
  <si>
    <t>3.175.5</t>
  </si>
  <si>
    <t>3.175.6</t>
  </si>
  <si>
    <t>3.175.7</t>
  </si>
  <si>
    <t>3.175.8</t>
  </si>
  <si>
    <t>3.175.9</t>
  </si>
  <si>
    <t>3.175.10</t>
  </si>
  <si>
    <t>3.175.11</t>
  </si>
  <si>
    <t>3.175.12</t>
  </si>
  <si>
    <t>3.175.13</t>
  </si>
  <si>
    <t>3.175.14</t>
  </si>
  <si>
    <t>3.175.15</t>
  </si>
  <si>
    <t>3.175.16</t>
  </si>
  <si>
    <t>3.175.17</t>
  </si>
  <si>
    <t>3.175.40</t>
  </si>
  <si>
    <t>3.175.41</t>
  </si>
  <si>
    <t>3.175.42</t>
  </si>
  <si>
    <t>органические отходы (пищевые)</t>
  </si>
  <si>
    <t>Баженовское сельское поселение</t>
  </si>
  <si>
    <t>Краснополянское сельское поселение</t>
  </si>
  <si>
    <t>3.175.18</t>
  </si>
  <si>
    <t>3.175.19</t>
  </si>
  <si>
    <t>3.175.20</t>
  </si>
  <si>
    <t>3.175.21</t>
  </si>
  <si>
    <t>3.175.43</t>
  </si>
  <si>
    <t>Государственное казённое учреждение службы занятости населения Свердловской области "Байкаловский центр занятости"</t>
  </si>
  <si>
    <t>623870 Свердловская область, Байкаловский район, с. Байкалово, ул. Мальгина, д. 93</t>
  </si>
  <si>
    <t>железо</t>
  </si>
  <si>
    <t>57.398982</t>
  </si>
  <si>
    <t>63.769988</t>
  </si>
  <si>
    <t>66:05:2601003:62</t>
  </si>
  <si>
    <t>3.175.44</t>
  </si>
  <si>
    <t>3.175.45</t>
  </si>
  <si>
    <t>3.175.46</t>
  </si>
  <si>
    <t>Индивидуальный предприниматель Намятов Александр Николаевич</t>
  </si>
  <si>
    <t>623870 Свердловская область, Байкаловский район, с. Байкалово, ул. Нагорная, д. 7</t>
  </si>
  <si>
    <t>56А</t>
  </si>
  <si>
    <t>57.398500</t>
  </si>
  <si>
    <t>63.746500</t>
  </si>
  <si>
    <t>Общество с ограниченной ответственностью "Торгсервис 66"</t>
  </si>
  <si>
    <t>66:05:2601001:0428</t>
  </si>
  <si>
    <t>57.397599</t>
  </si>
  <si>
    <t>63.773134</t>
  </si>
  <si>
    <t>66:05:2601005:37</t>
  </si>
  <si>
    <t>Байкаловское потребительское общество "Пищекомбинат"</t>
  </si>
  <si>
    <t>57.398692</t>
  </si>
  <si>
    <t>63.768134</t>
  </si>
  <si>
    <t>66:05:2601003:566</t>
  </si>
  <si>
    <t>Администрация Байкаловского муниципального района Свердловской области</t>
  </si>
  <si>
    <t>3.174.47</t>
  </si>
  <si>
    <t>Индивидуальный предприниматель Зырянов Леонид Александрович</t>
  </si>
  <si>
    <t>623890 Свердловская область, Байкаловский район, д. Степина, пер. Малышева,  д. 8</t>
  </si>
  <si>
    <t>Ленина</t>
  </si>
  <si>
    <t>22 Б</t>
  </si>
  <si>
    <t>57.535072</t>
  </si>
  <si>
    <t>63.882397</t>
  </si>
  <si>
    <t>продовольственный/промтоварный магазин, гаражи</t>
  </si>
  <si>
    <t>66:05:1301001:149</t>
  </si>
  <si>
    <t>3.105.48</t>
  </si>
  <si>
    <t>57.633418</t>
  </si>
  <si>
    <t>63.710695</t>
  </si>
  <si>
    <t xml:space="preserve">с. Елань, ул. Строителей, дома № 1-12;                            с. Елань, ул. Пролетарская, дома  № 18-36;
 с. Елань, ул. Мира, дома № 10-15.
</t>
  </si>
  <si>
    <t>3.105.49</t>
  </si>
  <si>
    <t>Советская</t>
  </si>
  <si>
    <t>57.630298</t>
  </si>
  <si>
    <t>63.713381</t>
  </si>
  <si>
    <t xml:space="preserve">с. Елань, ул. Советская, дома № 80-94;                            с. Елань, ул. Пролетарская, дома  № 38-42.
</t>
  </si>
  <si>
    <t>3.105.50</t>
  </si>
  <si>
    <t>Красная</t>
  </si>
  <si>
    <t>57.631530</t>
  </si>
  <si>
    <t>63.700773</t>
  </si>
  <si>
    <t xml:space="preserve">с. Елань, ул. Красная, дома № 1-11; с. Елань, ул. Советская, дома  № 35,52,62.
</t>
  </si>
  <si>
    <t>3.105.51</t>
  </si>
  <si>
    <t>Октябрьская-Первомайская</t>
  </si>
  <si>
    <t>57.631442</t>
  </si>
  <si>
    <t>63.697228</t>
  </si>
  <si>
    <t xml:space="preserve">с. Елань, ул. Октябрьская, дома № 19-28; с. Елань, ул. Первомайская, дома  № 1-8; с. Елань, ул. Свободы, дома № 31-39.
</t>
  </si>
  <si>
    <t>3.105.52</t>
  </si>
  <si>
    <t>57.636203</t>
  </si>
  <si>
    <t>63.699674</t>
  </si>
  <si>
    <t xml:space="preserve">с. Елань, пер. Чкалова, дома № 3-7; с. Елань, ул. Первомайская, дома  № 18-43; с. Елань, пер. Садовый, дом № 6.
</t>
  </si>
  <si>
    <t>3.105.53</t>
  </si>
  <si>
    <t>57.635123</t>
  </si>
  <si>
    <t>63.691314</t>
  </si>
  <si>
    <t xml:space="preserve">с. Елань, ул. Свердлова, дома № 6-34; с. Елань, ул. Советская, дома  № 28,11,30.
</t>
  </si>
  <si>
    <t>3.105.54</t>
  </si>
  <si>
    <t>Свободы - Революции</t>
  </si>
  <si>
    <t>57.630390</t>
  </si>
  <si>
    <t>63.693117</t>
  </si>
  <si>
    <t xml:space="preserve">с. Елань, ул. Свободы, дома № 12-29; с. Елань, ул. Колхозная, дома  № 12-16.
</t>
  </si>
  <si>
    <t>3.105.55</t>
  </si>
  <si>
    <t>57.630087</t>
  </si>
  <si>
    <t>63.705073</t>
  </si>
  <si>
    <t xml:space="preserve">с. Елань, ул. Октябрьская, дома № 31-59; с. Елань, ул. Еланская, дома  № 1-4.
</t>
  </si>
  <si>
    <t>3.105.56</t>
  </si>
  <si>
    <t>Еланская</t>
  </si>
  <si>
    <t>57.632954</t>
  </si>
  <si>
    <t>63.704755</t>
  </si>
  <si>
    <t xml:space="preserve">с. Елань, ул. Еланская, дома № 5-9; с. Елань, ул. Пролетарская, дома  № 12-17; с. Елань, ул. Мира, дома 1-9.
</t>
  </si>
  <si>
    <t>3.105.57</t>
  </si>
  <si>
    <t>57.633423</t>
  </si>
  <si>
    <t>63.694439</t>
  </si>
  <si>
    <t xml:space="preserve">с. Елань, ул. Революции, дома № 8-14.
</t>
  </si>
  <si>
    <t>3.105.58</t>
  </si>
  <si>
    <t>Советская - Революции</t>
  </si>
  <si>
    <t>57.633602</t>
  </si>
  <si>
    <t>63.694979</t>
  </si>
  <si>
    <t xml:space="preserve">с. Елань, ул. Советская, дома № 23-42.
</t>
  </si>
  <si>
    <t>3.105.59</t>
  </si>
  <si>
    <t xml:space="preserve">Советская </t>
  </si>
  <si>
    <t>57.636170</t>
  </si>
  <si>
    <t>63.684697</t>
  </si>
  <si>
    <t xml:space="preserve">с. Елань, ул. Советская, дома № 1-16, с. Елань, ул. Новая, дома № 18-28. 
</t>
  </si>
  <si>
    <t>3.105.60</t>
  </si>
  <si>
    <t>57.6334230</t>
  </si>
  <si>
    <t>63.707940</t>
  </si>
  <si>
    <t xml:space="preserve">с. Елань, ул. Красная, дома № 10-25.
</t>
  </si>
  <si>
    <t>3.105.61</t>
  </si>
  <si>
    <t>57.630902</t>
  </si>
  <si>
    <t>63.684474</t>
  </si>
  <si>
    <t xml:space="preserve">с. Елань, ул. Красная, дома № 27-51.
</t>
  </si>
  <si>
    <t>3.105.62</t>
  </si>
  <si>
    <t>Свободы - Новая</t>
  </si>
  <si>
    <t xml:space="preserve">с. Елань, ул. Свободы, дома № 3-9, с. Елань, ул. Новая, дома № 5-16.
</t>
  </si>
  <si>
    <t>с. Ларина</t>
  </si>
  <si>
    <t>Восточная</t>
  </si>
  <si>
    <t>57.570958</t>
  </si>
  <si>
    <t>63.490488</t>
  </si>
  <si>
    <t xml:space="preserve">с. Ларина, ул. Восточная, дома № 1-70.
</t>
  </si>
  <si>
    <t>3.105.63</t>
  </si>
  <si>
    <t>3.105.64</t>
  </si>
  <si>
    <t>с. Лукина</t>
  </si>
  <si>
    <t>57.569925</t>
  </si>
  <si>
    <t>63.469476</t>
  </si>
  <si>
    <t xml:space="preserve">с. Лукина, ул. Мира, дома № 1-21.
</t>
  </si>
  <si>
    <t>3.105.65</t>
  </si>
  <si>
    <t>Победы</t>
  </si>
  <si>
    <t xml:space="preserve">с. Лукина, ул. Победы, дома № 1-32.
</t>
  </si>
  <si>
    <t>3.105.66</t>
  </si>
  <si>
    <t>57.569814</t>
  </si>
  <si>
    <t>63.465974</t>
  </si>
  <si>
    <t xml:space="preserve">с. Лукина, ул. Победы, дома № 33-34.
</t>
  </si>
  <si>
    <t>3.105.67</t>
  </si>
  <si>
    <t>Зелёная</t>
  </si>
  <si>
    <t>57.567977</t>
  </si>
  <si>
    <t>63.474832</t>
  </si>
  <si>
    <t xml:space="preserve">с. Лукина, ул. Победы, дома № 1-14.
</t>
  </si>
  <si>
    <t>3.105.68</t>
  </si>
  <si>
    <t>д. Квашнина</t>
  </si>
  <si>
    <t>Родниковая</t>
  </si>
  <si>
    <t>57.568332</t>
  </si>
  <si>
    <t>63.459061</t>
  </si>
  <si>
    <t xml:space="preserve">д. Квашнина, ул. Родниковая, дома № 1-20.
</t>
  </si>
  <si>
    <t>3.105.69</t>
  </si>
  <si>
    <t>д. Прыткова</t>
  </si>
  <si>
    <t>Уральская</t>
  </si>
  <si>
    <t>57.583650</t>
  </si>
  <si>
    <t>63.4222005</t>
  </si>
  <si>
    <t xml:space="preserve">д. Прыткова, ул. Уральская, дома № 1-29.
</t>
  </si>
  <si>
    <t>3.105.70</t>
  </si>
  <si>
    <t>д. Шевелёва</t>
  </si>
  <si>
    <t>Трактовая</t>
  </si>
  <si>
    <t>57.584586</t>
  </si>
  <si>
    <t>63.427823</t>
  </si>
  <si>
    <t xml:space="preserve">д. Шевелёва, ул. Трактовая, дома № 15-26.
</t>
  </si>
  <si>
    <t>3.105.71</t>
  </si>
  <si>
    <t>57.581653</t>
  </si>
  <si>
    <t>63.430870</t>
  </si>
  <si>
    <t xml:space="preserve">д. Шевелёва, ул. Трактовая, дома № 1-14.
</t>
  </si>
  <si>
    <t>3.105.72</t>
  </si>
  <si>
    <t>д. Лопаткина</t>
  </si>
  <si>
    <t>Н.Л. Чернова</t>
  </si>
  <si>
    <t>57.524088</t>
  </si>
  <si>
    <t>63.433221</t>
  </si>
  <si>
    <t xml:space="preserve">д. Лопаткина, ул. Л.Н. Чернова, дома № 18-36.
</t>
  </si>
  <si>
    <t>3.105.73</t>
  </si>
  <si>
    <t>57.520438</t>
  </si>
  <si>
    <t>63.434715</t>
  </si>
  <si>
    <t xml:space="preserve">д. Лопаткина, ул. Л.Н. Чернова, дома № 37-57.
</t>
  </si>
  <si>
    <t>3.105.74</t>
  </si>
  <si>
    <t>57.527918</t>
  </si>
  <si>
    <t>63.435788</t>
  </si>
  <si>
    <t xml:space="preserve">д. Лопаткина, ул. Л.Н. Чернова, дома № 1-17.
</t>
  </si>
  <si>
    <t>3.105.75</t>
  </si>
  <si>
    <t>д. Тихонова</t>
  </si>
  <si>
    <t>Пионерская</t>
  </si>
  <si>
    <t>57.545466</t>
  </si>
  <si>
    <t>63.471021</t>
  </si>
  <si>
    <t>Солнечная</t>
  </si>
  <si>
    <t>57.550559</t>
  </si>
  <si>
    <t>63.463365</t>
  </si>
  <si>
    <t>3.105.76</t>
  </si>
  <si>
    <t>3.105.77</t>
  </si>
  <si>
    <t>57.547119</t>
  </si>
  <si>
    <t>63.467614</t>
  </si>
  <si>
    <t xml:space="preserve">д. Тихонова, ул. Солнечная, дома № 1-12.
</t>
  </si>
  <si>
    <t xml:space="preserve">д. Лопаткина, ул. Пионерская, дома № 16-40.
</t>
  </si>
  <si>
    <t xml:space="preserve">д. Лопаткина, ул. Пионерская, дома № 1-15.
</t>
  </si>
  <si>
    <t>3.105.78</t>
  </si>
  <si>
    <t>с. Шадринка</t>
  </si>
  <si>
    <t>Энтузиастов</t>
  </si>
  <si>
    <t>57.563029</t>
  </si>
  <si>
    <t>63.465438</t>
  </si>
  <si>
    <t xml:space="preserve">с. Шадринка, ул. Энтузиастов, дома № 1-18.
</t>
  </si>
  <si>
    <t>3.105.79</t>
  </si>
  <si>
    <t>Н.И.Лаптева</t>
  </si>
  <si>
    <t>57.562753</t>
  </si>
  <si>
    <t>63.467210</t>
  </si>
  <si>
    <t xml:space="preserve">с. Шадринка, ул. Н.И.Лаптева, дома № 1-32.
</t>
  </si>
  <si>
    <t>3.105.80</t>
  </si>
  <si>
    <t>Школьная</t>
  </si>
  <si>
    <t>57.556525</t>
  </si>
  <si>
    <t>63.469511</t>
  </si>
  <si>
    <t xml:space="preserve">с. Шадринка, ул. Школьная, дома № 1-13; с. Шадринка, ул. им. Н.И.Лаптева, дома № 33-49
</t>
  </si>
  <si>
    <t>3.105.81</t>
  </si>
  <si>
    <t>д. Береговая</t>
  </si>
  <si>
    <t>Набережная</t>
  </si>
  <si>
    <t>57.566514</t>
  </si>
  <si>
    <t>63.468309</t>
  </si>
  <si>
    <t xml:space="preserve">д. Береговая, ул. Набережная, дома № 1-19.
</t>
  </si>
  <si>
    <t>Администрация муниципального образования Байкаловского сельского поселения</t>
  </si>
  <si>
    <t>Администрация Байкаловского  муниципального района Свердловской области</t>
  </si>
  <si>
    <t>3.105.82</t>
  </si>
  <si>
    <t>с. Краснополянское</t>
  </si>
  <si>
    <t>57.536539</t>
  </si>
  <si>
    <t>63.646502</t>
  </si>
  <si>
    <t xml:space="preserve">с. Краснополянское, ул. Советская, дома № 28-47;  с. Краснополянское, ул. Свердлова, дома № 1-14.
</t>
  </si>
  <si>
    <t>3.105.83</t>
  </si>
  <si>
    <t>Новая</t>
  </si>
  <si>
    <t>57.536213</t>
  </si>
  <si>
    <t>63.632072</t>
  </si>
  <si>
    <t xml:space="preserve">с. Краснополянское, ул. Новая, дома № 1-10;           с. Краснополянское, ул. Свободы, дома № 1-13         с. Краснополянское, ул. Свердлова, дома № 43-64.
</t>
  </si>
  <si>
    <t>Почтовая</t>
  </si>
  <si>
    <t>57.536654</t>
  </si>
  <si>
    <t>63.660013</t>
  </si>
  <si>
    <t xml:space="preserve">с. Краснополянское, ул. Почтовая, дома № 1-24.           
</t>
  </si>
  <si>
    <t>3.105.84</t>
  </si>
  <si>
    <t>3.105.85</t>
  </si>
  <si>
    <t>с. Чурманское</t>
  </si>
  <si>
    <t>Якова Мамарина</t>
  </si>
  <si>
    <t>57.468477</t>
  </si>
  <si>
    <t>63.599250</t>
  </si>
  <si>
    <t xml:space="preserve">с. Чурманское, ул. Солдатская, дома № 1-14.           
</t>
  </si>
  <si>
    <t xml:space="preserve">с. Чурманское, ул. Якова Мамарина, дома № 1-35.           
</t>
  </si>
  <si>
    <t>3.105.86</t>
  </si>
  <si>
    <t>Солдатская</t>
  </si>
  <si>
    <t>57.472008</t>
  </si>
  <si>
    <t>63.592856</t>
  </si>
  <si>
    <t>57.637182</t>
  </si>
  <si>
    <t>63.697311</t>
  </si>
  <si>
    <t xml:space="preserve">с. Елань, ул. Революции, дома № 32, 34, 36, 38, 40, 42, 44, 46; . Елань, пер. Садовый, дом № 6.               
</t>
  </si>
  <si>
    <t>3.105.87</t>
  </si>
  <si>
    <t>3.105.88</t>
  </si>
  <si>
    <t>Заречная</t>
  </si>
  <si>
    <t>57.402446</t>
  </si>
  <si>
    <t>63.770159</t>
  </si>
  <si>
    <t xml:space="preserve">с. Байкалово, ул. Заречная, дома № 26, 28, 30-33,35-39;  с. Байкалово, ул. Февральская, дом № 5.               
</t>
  </si>
  <si>
    <t>3.105.89</t>
  </si>
  <si>
    <t>Нагорная</t>
  </si>
  <si>
    <t>57.399332</t>
  </si>
  <si>
    <t>63.751301</t>
  </si>
  <si>
    <t xml:space="preserve">с. Байкалово, ул. Нагорная, дома № 24, 26, 28,30-35,37.               
</t>
  </si>
  <si>
    <t>3.105.90</t>
  </si>
  <si>
    <t>57.398193</t>
  </si>
  <si>
    <t>63.740097</t>
  </si>
  <si>
    <t xml:space="preserve">с. Байкалово, ул. Октябрьская, дома № 63, 65,67, 69, 71, 73, 75, 77, 62.              
</t>
  </si>
  <si>
    <t>3.105.91</t>
  </si>
  <si>
    <t>Павлика Морозова</t>
  </si>
  <si>
    <t>57.397632</t>
  </si>
  <si>
    <t>63.779381</t>
  </si>
  <si>
    <t>57.390172</t>
  </si>
  <si>
    <t>63.759095</t>
  </si>
  <si>
    <t xml:space="preserve">с. Байкалово, ул. Павлика Морозова, дома № 2,4,6,9,11,13.              
</t>
  </si>
  <si>
    <t>3.105.92</t>
  </si>
  <si>
    <t>Производственная</t>
  </si>
  <si>
    <t>3.105.93</t>
  </si>
  <si>
    <t>Молодёжная-Бажова</t>
  </si>
  <si>
    <t>57.386309</t>
  </si>
  <si>
    <t>63.755970</t>
  </si>
  <si>
    <t xml:space="preserve">с. Байкалово, ул. Производственная, дома № 3А,5,6,10,12,14-19,28.              
</t>
  </si>
  <si>
    <t xml:space="preserve">с. Байкалово, ул. Молодёжная, дома № 13,15;  с. Байкалово, ул. Бажова, дом № 2-4,6.               
</t>
  </si>
  <si>
    <t>3.175.94</t>
  </si>
  <si>
    <t>1Д</t>
  </si>
  <si>
    <t>57.406806</t>
  </si>
  <si>
    <t>63.771805</t>
  </si>
  <si>
    <t>66:05:2601008:25</t>
  </si>
  <si>
    <t>3.175.95</t>
  </si>
  <si>
    <t>дорога с. Горбуновское - с. Байкалово - г. Ирбит 33 км.</t>
  </si>
  <si>
    <t>Асфальтобетонный завод</t>
  </si>
  <si>
    <t>57.334371</t>
  </si>
  <si>
    <t>63.702169</t>
  </si>
  <si>
    <t>66:05:0404004:0002</t>
  </si>
  <si>
    <t>3.175.96</t>
  </si>
  <si>
    <t>Публичное Акционерное общество "Ростелеком"</t>
  </si>
  <si>
    <t xml:space="preserve">191167 г. Санкт-Петербург, вн. Тер. Г. Муниципальный округ Смолинское, Синопская набережная, д.14 Литера А </t>
  </si>
  <si>
    <t>57.397008</t>
  </si>
  <si>
    <t>63.768382</t>
  </si>
  <si>
    <t>66:05:2601005:93</t>
  </si>
  <si>
    <t>3.105.97</t>
  </si>
  <si>
    <t>с.Краснополянское</t>
  </si>
  <si>
    <t>Восточная-Ленина</t>
  </si>
  <si>
    <t>Высоковольтная</t>
  </si>
  <si>
    <t>1А</t>
  </si>
  <si>
    <t>3.105.98</t>
  </si>
  <si>
    <t>Мичурина-Ленина</t>
  </si>
  <si>
    <t>3.105.99</t>
  </si>
  <si>
    <t>3.105.100</t>
  </si>
  <si>
    <t>3.105.101</t>
  </si>
  <si>
    <t>с.Чурманское</t>
  </si>
  <si>
    <t>Новый</t>
  </si>
  <si>
    <t>3.105.102</t>
  </si>
  <si>
    <t>3.105.103</t>
  </si>
  <si>
    <t>3.105.104</t>
  </si>
  <si>
    <t>3.105.105</t>
  </si>
  <si>
    <t>д. Кондрашина</t>
  </si>
  <si>
    <t>3.105.106</t>
  </si>
  <si>
    <t>д. Менщикова</t>
  </si>
  <si>
    <t>им. Л.Х. Кайгородова</t>
  </si>
  <si>
    <t>3.105.107</t>
  </si>
  <si>
    <t>3.105.108</t>
  </si>
  <si>
    <t>3.105.109</t>
  </si>
  <si>
    <t>Северная-Ясная</t>
  </si>
  <si>
    <t>3.105.110</t>
  </si>
  <si>
    <t>3.105.111</t>
  </si>
  <si>
    <t>Октябрьская-Заречная</t>
  </si>
  <si>
    <t>3.105.112</t>
  </si>
  <si>
    <t>3.105.113</t>
  </si>
  <si>
    <t>д. Калиновка</t>
  </si>
  <si>
    <t>3.105.114</t>
  </si>
  <si>
    <t>Северная</t>
  </si>
  <si>
    <t>3.105.115</t>
  </si>
  <si>
    <t>3.105.116</t>
  </si>
  <si>
    <t>с. Ляпуново</t>
  </si>
  <si>
    <t>3.105.117</t>
  </si>
  <si>
    <t>Карсканова</t>
  </si>
  <si>
    <t>3.105.118</t>
  </si>
  <si>
    <t>Совхозная</t>
  </si>
  <si>
    <t>3.105.119</t>
  </si>
  <si>
    <t>Техническая</t>
  </si>
  <si>
    <t>3.105.120</t>
  </si>
  <si>
    <t>3.105.121</t>
  </si>
  <si>
    <t>46-1</t>
  </si>
  <si>
    <t>3.105.122</t>
  </si>
  <si>
    <t>3.105.123</t>
  </si>
  <si>
    <t>Механизаторов-Новый</t>
  </si>
  <si>
    <t>3.105.124</t>
  </si>
  <si>
    <t>3.105.125</t>
  </si>
  <si>
    <t>д. Малая Серкова</t>
  </si>
  <si>
    <t>3.105.126</t>
  </si>
  <si>
    <t>д. Большая Серкова</t>
  </si>
  <si>
    <t>3.105.127</t>
  </si>
  <si>
    <t>Школьный</t>
  </si>
  <si>
    <t>3.105.128</t>
  </si>
  <si>
    <t>д. Чащина</t>
  </si>
  <si>
    <t>3.105.129</t>
  </si>
  <si>
    <t>4;6;2</t>
  </si>
  <si>
    <t>д. Малая Койнова</t>
  </si>
  <si>
    <t>3.105.130</t>
  </si>
  <si>
    <t>д. Яр</t>
  </si>
  <si>
    <t>Береговая</t>
  </si>
  <si>
    <t>3.105.131</t>
  </si>
  <si>
    <t>щебень</t>
  </si>
  <si>
    <t>с. Баженовское</t>
  </si>
  <si>
    <t>3.105.132</t>
  </si>
  <si>
    <t>57.534165</t>
  </si>
  <si>
    <t>63.663038</t>
  </si>
  <si>
    <t xml:space="preserve">с. Краснополянское, ул. Восточная, дома № 1-8;  с. Краснополянское, ул. Ленина, дома № 6, 8, 10-15.               
</t>
  </si>
  <si>
    <t>57.537139</t>
  </si>
  <si>
    <t>63.652157</t>
  </si>
  <si>
    <t xml:space="preserve">с. Краснополянское, ул. 40 лет Победы, дома № 1-14;  с. Краснополянское, ул. Техническая, дома № 1-10;            
с. Краснополянское, ул. Советская, дома № 1-23
</t>
  </si>
  <si>
    <t>57.534737</t>
  </si>
  <si>
    <t>63.660337</t>
  </si>
  <si>
    <t xml:space="preserve">с. Краснополянское, ул. Мичурина, дома № 1-20;  с. Краснополянское, ул. Ленина, дома № 1-5, 7, 9, 16-23.               
</t>
  </si>
  <si>
    <t>57.537588</t>
  </si>
  <si>
    <t>63.638539</t>
  </si>
  <si>
    <t xml:space="preserve">с. Краснополянское, ул. Советская, дома № 24-61;  с. Краснополянское, ул. Красная, дома № 1-6.               
</t>
  </si>
  <si>
    <t>57.472854</t>
  </si>
  <si>
    <t>63.600328</t>
  </si>
  <si>
    <t xml:space="preserve">с. Чурманское, ул. Новая, дома № 1-12;  с. Чурманское, пер. Новый, дом № 1-9; с. Чурманское, ул. Первомайская,  дома № 1-20.              
</t>
  </si>
  <si>
    <t>57.470281</t>
  </si>
  <si>
    <t>63.591532</t>
  </si>
  <si>
    <t xml:space="preserve">с. Чурманское, ул. Якова Мамарина, дома № 37,45,47,49,50-51,53;  с. Чурманское, ул. Солдатская, дом № 1-7; с. Чурманское, пер. Советский,  дома № 1-3; с. Чурманское, пер. Солдатский, дома № 1-6              
</t>
  </si>
  <si>
    <t>57.469790</t>
  </si>
  <si>
    <t>63.600308</t>
  </si>
  <si>
    <t xml:space="preserve">с. Чурманское, ул. Победы, дома № 1-7;  с. Чурманское, ул. Якова Мамарина, дом № 1-30.           
</t>
  </si>
  <si>
    <t>63.596070</t>
  </si>
  <si>
    <t xml:space="preserve">с. Чурманское, ул. Солдатская, дома № 8-16;  с. Чурманское, ул. Школьная, дом № 1-11.; с. Чурманское, ул. Новая, дома № 13-32           
</t>
  </si>
  <si>
    <t>57.456392</t>
  </si>
  <si>
    <t>63.714844</t>
  </si>
  <si>
    <t xml:space="preserve">д. Кондрашина, ул. Новая, дома № 1-22.               
</t>
  </si>
  <si>
    <t>57.645354</t>
  </si>
  <si>
    <t>63.613999</t>
  </si>
  <si>
    <t xml:space="preserve">д. Менщикова, ул. им.Л.Х.Кайгородова, дома № 76-110.               
</t>
  </si>
  <si>
    <t>57.648168</t>
  </si>
  <si>
    <t>63.599108</t>
  </si>
  <si>
    <t xml:space="preserve">д. Менщикова, ул. им.Л.Х.Кайгородова, дома № 1-42.               
</t>
  </si>
  <si>
    <t>57.647812</t>
  </si>
  <si>
    <t>63.604408</t>
  </si>
  <si>
    <t xml:space="preserve">д. Менщикова, ул. им.Л.Х.Кайгородова, дома № 43-75.               
</t>
  </si>
  <si>
    <t>57.402585</t>
  </si>
  <si>
    <t>63.741843</t>
  </si>
  <si>
    <t xml:space="preserve">с. Байкалово, ул. Северная, дома № 1-15;  с. Байкалово, ул. Ясная, дома № 1-15.               
</t>
  </si>
  <si>
    <t>57.389187</t>
  </si>
  <si>
    <t>63.769853</t>
  </si>
  <si>
    <t xml:space="preserve">с. Байкалово, ул. Механизаторов, дома № 8-27;  с. Байкалово, ул. Октябрьская, дом № 1-13.               
</t>
  </si>
  <si>
    <t>57.403675</t>
  </si>
  <si>
    <t>63.775181</t>
  </si>
  <si>
    <t xml:space="preserve">с. Байкалово, ул. Мальгина, дома № 53,55,57,59,63,65,67,69,71,73,75,77;  с. Байкалово, ул. Заречная, дома № 42-60.               
</t>
  </si>
  <si>
    <t>57.397906</t>
  </si>
  <si>
    <t>63.744612</t>
  </si>
  <si>
    <t xml:space="preserve">с. Байкалово, ул. Октябрьская, дома № 55-59.              
</t>
  </si>
  <si>
    <t>57.317818</t>
  </si>
  <si>
    <t>63.698317</t>
  </si>
  <si>
    <t xml:space="preserve">д. Калиновка, ул. Октябрьская, дома № 2-23.              
</t>
  </si>
  <si>
    <t>57.320701</t>
  </si>
  <si>
    <t>63.703013</t>
  </si>
  <si>
    <t xml:space="preserve">д. Калиновка, ул. Северная, дома № 1-10.              
</t>
  </si>
  <si>
    <t>57.317428</t>
  </si>
  <si>
    <t>63.705559</t>
  </si>
  <si>
    <t xml:space="preserve">д. Калиновка, ул. Первомайская, дома № 1-28.              
</t>
  </si>
  <si>
    <t>57.410990</t>
  </si>
  <si>
    <t>63.461781</t>
  </si>
  <si>
    <t xml:space="preserve">с. Ляпуново, ул. Механизаторов, дома № 45,47,49,51,53,55,57;  с. Ляпуново, ул. Лесная, дома № 1-11.               
</t>
  </si>
  <si>
    <t>57.409915</t>
  </si>
  <si>
    <t>63.466080</t>
  </si>
  <si>
    <t>57.411657</t>
  </si>
  <si>
    <t>63.468253</t>
  </si>
  <si>
    <t xml:space="preserve">с. Ляпуново, ул. Карсканова, дома № 1-4.               
</t>
  </si>
  <si>
    <t xml:space="preserve">с.Ляпуново, ул. Совхозная, дома № 1-11.               
</t>
  </si>
  <si>
    <t>57.408890</t>
  </si>
  <si>
    <t>63.473773</t>
  </si>
  <si>
    <t xml:space="preserve">с. Ляпуново, ул. Техническая, дома № 1-20;  с. Ляпуново, ул. Механизаторов, дома № 12-35.               
</t>
  </si>
  <si>
    <t>57.413666</t>
  </si>
  <si>
    <t>63.478853</t>
  </si>
  <si>
    <t xml:space="preserve">с.Ляпуново, ул. Озёрная, дома № 1-10.               
</t>
  </si>
  <si>
    <t>57.410548</t>
  </si>
  <si>
    <t>63.491186</t>
  </si>
  <si>
    <t xml:space="preserve">с.Ляпуново, ул. Советская, дома № 1-54.               
</t>
  </si>
  <si>
    <t>57.409451</t>
  </si>
  <si>
    <t>63.498357</t>
  </si>
  <si>
    <t xml:space="preserve">с.Ляпуново, ул. Заречная, дома № 1-27.               
</t>
  </si>
  <si>
    <t>57.409745</t>
  </si>
  <si>
    <t>63.483450</t>
  </si>
  <si>
    <t xml:space="preserve">с.Ляпуново, пер. Новый, дома № 1-16.               
</t>
  </si>
  <si>
    <t>57.411019</t>
  </si>
  <si>
    <t>63.477134</t>
  </si>
  <si>
    <t xml:space="preserve">с.Ляпуново, ул. Жукова, дома № 1-6; с. Ляпуново, ул. Целинников, дома № 10-14.               
</t>
  </si>
  <si>
    <t>57.372580</t>
  </si>
  <si>
    <t>63.413691</t>
  </si>
  <si>
    <t xml:space="preserve">д.Малая Серкова, ул. Набережная, дома № 1-13; д. Малая Серкова, ул. Центральная, дома № 1-16.               
</t>
  </si>
  <si>
    <t>57.383424</t>
  </si>
  <si>
    <t>63.429774</t>
  </si>
  <si>
    <t xml:space="preserve">д.Большая Серкова, ул. Нагорная, дома № 1-7; д. Большая Серкова, ул. Центральная, дома № 1-24; д. Большая Серкова, ул. Рыжатовская, дома № 1-8.               
</t>
  </si>
  <si>
    <t>57.411608</t>
  </si>
  <si>
    <t>63.486795</t>
  </si>
  <si>
    <t xml:space="preserve">с.Ляпуново, пер. Школьный, дома № 1-14; с. Ляпуново, пер. Почтовый, дома № 2-4.               
</t>
  </si>
  <si>
    <t>57.387469</t>
  </si>
  <si>
    <t>63.831119</t>
  </si>
  <si>
    <t xml:space="preserve">д. Чащина, ул. Ленина, дома № 1-25.              
</t>
  </si>
  <si>
    <t>57.429911</t>
  </si>
  <si>
    <t>63.569151</t>
  </si>
  <si>
    <t xml:space="preserve">д. Малая Койнова          
</t>
  </si>
  <si>
    <t>57.646358</t>
  </si>
  <si>
    <t>63.785359</t>
  </si>
  <si>
    <t>57.541329</t>
  </si>
  <si>
    <t>63.893770</t>
  </si>
  <si>
    <t xml:space="preserve">с. Баженовское;  д. Палецкова               
</t>
  </si>
  <si>
    <t>57.389229</t>
  </si>
  <si>
    <t>63.775833</t>
  </si>
  <si>
    <t xml:space="preserve">с. Байкалово.              
</t>
  </si>
  <si>
    <t>3.175.133</t>
  </si>
  <si>
    <t>Индивидуальный предприниматель Кантышева Наталья Валентиновна</t>
  </si>
  <si>
    <t>623870 Свердловская область, Байкаловский район, с. Байкалово, ул. Советской Конституции, д. 2б, кв. 7</t>
  </si>
  <si>
    <t>57.395725</t>
  </si>
  <si>
    <t>63.7642.78</t>
  </si>
  <si>
    <t>66:05:2601003:587</t>
  </si>
  <si>
    <t>3.105.134</t>
  </si>
  <si>
    <t>3.105.135</t>
  </si>
  <si>
    <t>3.105.136</t>
  </si>
  <si>
    <t>3.105.137</t>
  </si>
  <si>
    <t>3.105.138</t>
  </si>
  <si>
    <t>3.105.139</t>
  </si>
  <si>
    <t>3.105.140</t>
  </si>
  <si>
    <t>3.105.141</t>
  </si>
  <si>
    <t>3.105.142</t>
  </si>
  <si>
    <t>д. Вязовка</t>
  </si>
  <si>
    <t>Колхозный</t>
  </si>
  <si>
    <t>85А</t>
  </si>
  <si>
    <t>Клубный</t>
  </si>
  <si>
    <t>57.505364</t>
  </si>
  <si>
    <t>63.867006</t>
  </si>
  <si>
    <t>57.499767</t>
  </si>
  <si>
    <t>63.862102</t>
  </si>
  <si>
    <t>57.498688</t>
  </si>
  <si>
    <t>63.855148</t>
  </si>
  <si>
    <t>57.509813</t>
  </si>
  <si>
    <t>63.867396</t>
  </si>
  <si>
    <t>57.504867</t>
  </si>
  <si>
    <t>63.869302</t>
  </si>
  <si>
    <t>57.501774</t>
  </si>
  <si>
    <t>63.864942</t>
  </si>
  <si>
    <t>57.498524</t>
  </si>
  <si>
    <t>63.858787</t>
  </si>
  <si>
    <t>63.871574</t>
  </si>
  <si>
    <t>57.508772</t>
  </si>
  <si>
    <t>57.388625</t>
  </si>
  <si>
    <t>63.779548</t>
  </si>
  <si>
    <t xml:space="preserve">д.Вязовка, ул. Набережная, дома № 1-13.           
</t>
  </si>
  <si>
    <t xml:space="preserve">д.Вязовка, ул. Октябрьская, дома № 15-37; ул. Советская, дома № 37-54.           
</t>
  </si>
  <si>
    <t>д.Вязовка, ул. Октябрьская, дома № 1-6; пер. Колхозный, дома № 1-6; ул. Советская, дома № 15-32.</t>
  </si>
  <si>
    <t xml:space="preserve">д.Вязовка, ул. Школьная, дома № 4-16.           
</t>
  </si>
  <si>
    <t xml:space="preserve">д.Вязовка, ул. Совкетская, дома № 76-93.           
</t>
  </si>
  <si>
    <t>д.Вязовка, ул. Советская, дома № 47-74; пер. Солнечный, дома № 1-3.</t>
  </si>
  <si>
    <t>д.Вязовка, пер. Клубный, дома № 1-6; ул. Октябрьская, дома № 7-16; ул. Советская, дома № 34-44.</t>
  </si>
  <si>
    <t>д.Вязовка, ул. Советская, дома № 95-107; ул. Школьная, дома № 1-5.</t>
  </si>
  <si>
    <t>с. Байкалово, ул. Целёва, дома № 57-65; ул. Дзержинского, дома № 45-66, ул. Пушкинская, № 45-70</t>
  </si>
  <si>
    <t>с. Байкалово, ул. Механизаторов, № 29,31,33,39; с. Байкалово, ул. Цельева, № 50-56.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</si>
</sst>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2" fontId="1" fillId="0" borderId="1" xfId="0" applyNumberFormat="1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0" xfId="0" applyFill="1"/>
    <xf numFmtId="0" fontId="1" fillId="0" borderId="5" xfId="0" applyFont="1" applyBorder="1" applyAlignment="1">
      <alignment horizontal="center" vertical="top" wrapText="1"/>
    </xf>
    <xf numFmtId="12" fontId="1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0" fillId="0" borderId="1" xfId="0" applyBorder="1"/>
    <xf numFmtId="0" fontId="0" fillId="5" borderId="1" xfId="0" applyFill="1" applyBorder="1"/>
    <xf numFmtId="0" fontId="1" fillId="6" borderId="1" xfId="0" applyFont="1" applyFill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2" fontId="3" fillId="6" borderId="1" xfId="0" applyNumberFormat="1" applyFont="1" applyFill="1" applyBorder="1" applyAlignment="1">
      <alignment horizontal="center" vertical="top" wrapText="1"/>
    </xf>
    <xf numFmtId="49" fontId="1" fillId="6" borderId="1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164" fontId="1" fillId="7" borderId="1" xfId="0" applyNumberFormat="1" applyFont="1" applyFill="1" applyBorder="1" applyAlignment="1">
      <alignment horizontal="center" vertical="top" wrapText="1"/>
    </xf>
    <xf numFmtId="2" fontId="1" fillId="7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12" fontId="1" fillId="6" borderId="1" xfId="0" applyNumberFormat="1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top" wrapText="1"/>
    </xf>
    <xf numFmtId="0" fontId="1" fillId="6" borderId="0" xfId="0" applyFont="1" applyFill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12" fontId="1" fillId="8" borderId="1" xfId="0" applyNumberFormat="1" applyFont="1" applyFill="1" applyBorder="1" applyAlignment="1">
      <alignment horizontal="center" vertical="top" wrapText="1"/>
    </xf>
    <xf numFmtId="2" fontId="1" fillId="8" borderId="1" xfId="0" applyNumberFormat="1" applyFont="1" applyFill="1" applyBorder="1" applyAlignment="1">
      <alignment horizontal="center" vertical="top" wrapText="1"/>
    </xf>
    <xf numFmtId="0" fontId="1" fillId="8" borderId="5" xfId="0" applyFont="1" applyFill="1" applyBorder="1" applyAlignment="1">
      <alignment horizontal="center" vertical="top" wrapText="1"/>
    </xf>
    <xf numFmtId="12" fontId="1" fillId="8" borderId="5" xfId="0" applyNumberFormat="1" applyFont="1" applyFill="1" applyBorder="1" applyAlignment="1">
      <alignment horizontal="center" vertical="top" wrapText="1"/>
    </xf>
    <xf numFmtId="2" fontId="1" fillId="8" borderId="5" xfId="0" applyNumberFormat="1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 wrapText="1"/>
    </xf>
    <xf numFmtId="2" fontId="1" fillId="6" borderId="5" xfId="0" applyNumberFormat="1" applyFont="1" applyFill="1" applyBorder="1" applyAlignment="1">
      <alignment horizontal="center" vertical="top" wrapText="1"/>
    </xf>
    <xf numFmtId="12" fontId="3" fillId="6" borderId="1" xfId="0" applyNumberFormat="1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center" vertical="top" wrapText="1"/>
    </xf>
    <xf numFmtId="12" fontId="1" fillId="6" borderId="5" xfId="0" applyNumberFormat="1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165" fontId="1" fillId="6" borderId="5" xfId="0" applyNumberFormat="1" applyFont="1" applyFill="1" applyBorder="1" applyAlignment="1">
      <alignment horizontal="center" vertical="top" wrapText="1"/>
    </xf>
    <xf numFmtId="164" fontId="1" fillId="6" borderId="5" xfId="0" applyNumberFormat="1" applyFont="1" applyFill="1" applyBorder="1" applyAlignment="1">
      <alignment horizontal="center" vertical="top" wrapText="1"/>
    </xf>
    <xf numFmtId="164" fontId="1" fillId="8" borderId="5" xfId="0" applyNumberFormat="1" applyFont="1" applyFill="1" applyBorder="1" applyAlignment="1">
      <alignment horizontal="center" vertical="top" wrapText="1"/>
    </xf>
    <xf numFmtId="165" fontId="1" fillId="8" borderId="5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9"/>
  <sheetViews>
    <sheetView tabSelected="1" view="pageBreakPreview" topLeftCell="AE37" zoomScale="70" zoomScaleNormal="100" zoomScaleSheetLayoutView="70" workbookViewId="0">
      <selection activeCell="AM41" sqref="AM41"/>
    </sheetView>
  </sheetViews>
  <sheetFormatPr defaultRowHeight="18.75" x14ac:dyDescent="0.25"/>
  <cols>
    <col min="1" max="1" width="11.28515625" style="1" customWidth="1"/>
    <col min="2" max="2" width="25.5703125" style="1" customWidth="1"/>
    <col min="3" max="3" width="24.140625" style="1" customWidth="1"/>
    <col min="4" max="4" width="24.42578125" style="1" customWidth="1"/>
    <col min="5" max="5" width="25.42578125" style="1" customWidth="1"/>
    <col min="6" max="6" width="10.7109375" style="1" customWidth="1"/>
    <col min="7" max="7" width="20.42578125" style="1" customWidth="1"/>
    <col min="8" max="8" width="9.28515625" style="1" customWidth="1"/>
    <col min="9" max="9" width="19.85546875" style="1" customWidth="1"/>
    <col min="10" max="10" width="9.85546875" style="1" customWidth="1"/>
    <col min="11" max="11" width="20.7109375" style="1" customWidth="1"/>
    <col min="12" max="12" width="25" style="1" customWidth="1"/>
    <col min="13" max="13" width="16.42578125" style="1" customWidth="1"/>
    <col min="14" max="14" width="20" style="1" customWidth="1"/>
    <col min="15" max="15" width="19.7109375" style="1" customWidth="1"/>
    <col min="16" max="16" width="16.7109375" style="1" customWidth="1"/>
    <col min="17" max="17" width="21.28515625" style="1" customWidth="1"/>
    <col min="18" max="18" width="12.85546875" style="1" customWidth="1"/>
    <col min="19" max="19" width="20.28515625" style="1" customWidth="1"/>
    <col min="20" max="20" width="20" style="1" customWidth="1"/>
    <col min="21" max="21" width="18" style="1" customWidth="1"/>
    <col min="22" max="22" width="16.28515625" style="1" customWidth="1"/>
    <col min="23" max="23" width="20" style="1" customWidth="1"/>
    <col min="24" max="24" width="16.140625" style="1" customWidth="1"/>
    <col min="25" max="25" width="9.42578125" style="1" customWidth="1"/>
    <col min="26" max="26" width="38.7109375" style="1" customWidth="1"/>
    <col min="27" max="27" width="8" style="1" customWidth="1"/>
    <col min="28" max="28" width="22.140625" style="1" customWidth="1"/>
    <col min="29" max="29" width="24" style="1" customWidth="1"/>
    <col min="30" max="30" width="21.140625" style="1" customWidth="1"/>
    <col min="31" max="31" width="16.85546875" style="1" customWidth="1"/>
    <col min="32" max="33" width="16.42578125" style="1" customWidth="1"/>
    <col min="34" max="34" width="17.7109375" style="1" customWidth="1"/>
    <col min="35" max="35" width="17" style="1" customWidth="1"/>
    <col min="36" max="36" width="22" style="1" customWidth="1"/>
    <col min="37" max="37" width="28" style="1" customWidth="1"/>
    <col min="38" max="38" width="23.85546875" style="1" customWidth="1"/>
    <col min="39" max="39" width="31.42578125" style="1" customWidth="1"/>
  </cols>
  <sheetData>
    <row r="1" spans="1:39" ht="39" customHeight="1" x14ac:dyDescent="0.25">
      <c r="A1" s="60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2"/>
    </row>
    <row r="2" spans="1:39" ht="20.25" customHeight="1" x14ac:dyDescent="0.25">
      <c r="A2" s="66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8"/>
      <c r="AA2" s="63" t="s">
        <v>20</v>
      </c>
      <c r="AB2" s="64"/>
      <c r="AC2" s="64"/>
      <c r="AD2" s="64"/>
      <c r="AE2" s="64"/>
      <c r="AF2" s="64"/>
      <c r="AG2" s="65"/>
      <c r="AH2" s="51" t="s">
        <v>2</v>
      </c>
      <c r="AI2" s="52"/>
      <c r="AJ2" s="52"/>
      <c r="AK2" s="52"/>
      <c r="AL2" s="52"/>
      <c r="AM2" s="53"/>
    </row>
    <row r="3" spans="1:39" ht="19.5" customHeight="1" x14ac:dyDescent="0.25">
      <c r="A3" s="47" t="s">
        <v>0</v>
      </c>
      <c r="B3" s="46" t="s">
        <v>9</v>
      </c>
      <c r="C3" s="46"/>
      <c r="D3" s="46"/>
      <c r="E3" s="46"/>
      <c r="F3" s="46" t="s">
        <v>10</v>
      </c>
      <c r="G3" s="46"/>
      <c r="H3" s="46"/>
      <c r="I3" s="46"/>
      <c r="J3" s="46"/>
      <c r="K3" s="46"/>
      <c r="L3" s="46" t="s">
        <v>10</v>
      </c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57" t="s">
        <v>21</v>
      </c>
      <c r="AB3" s="57"/>
      <c r="AC3" s="57"/>
      <c r="AD3" s="57"/>
      <c r="AE3" s="57"/>
      <c r="AF3" s="57"/>
      <c r="AG3" s="57"/>
      <c r="AH3" s="51" t="s">
        <v>27</v>
      </c>
      <c r="AI3" s="52"/>
      <c r="AJ3" s="52"/>
      <c r="AK3" s="52"/>
      <c r="AL3" s="52"/>
      <c r="AM3" s="53"/>
    </row>
    <row r="4" spans="1:39" ht="168.75" customHeight="1" x14ac:dyDescent="0.25">
      <c r="A4" s="69"/>
      <c r="B4" s="47" t="s">
        <v>4</v>
      </c>
      <c r="C4" s="47" t="s">
        <v>59</v>
      </c>
      <c r="D4" s="47" t="s">
        <v>8</v>
      </c>
      <c r="E4" s="47" t="s">
        <v>18</v>
      </c>
      <c r="F4" s="46" t="s">
        <v>5</v>
      </c>
      <c r="G4" s="46"/>
      <c r="H4" s="46" t="s">
        <v>11</v>
      </c>
      <c r="I4" s="46"/>
      <c r="J4" s="46" t="s">
        <v>12</v>
      </c>
      <c r="K4" s="46"/>
      <c r="L4" s="46" t="s">
        <v>13</v>
      </c>
      <c r="M4" s="46"/>
      <c r="N4" s="46"/>
      <c r="O4" s="46"/>
      <c r="P4" s="46" t="s">
        <v>14</v>
      </c>
      <c r="Q4" s="46"/>
      <c r="R4" s="46"/>
      <c r="S4" s="46"/>
      <c r="T4" s="46"/>
      <c r="U4" s="46" t="s">
        <v>15</v>
      </c>
      <c r="V4" s="46"/>
      <c r="W4" s="46"/>
      <c r="X4" s="46"/>
      <c r="Y4" s="46"/>
      <c r="Z4" s="46"/>
      <c r="AA4" s="3"/>
      <c r="AB4" s="3"/>
      <c r="AC4" s="3"/>
      <c r="AD4" s="3"/>
      <c r="AE4" s="3"/>
      <c r="AF4" s="3"/>
      <c r="AG4" s="3"/>
      <c r="AH4" s="51" t="s">
        <v>28</v>
      </c>
      <c r="AI4" s="52"/>
      <c r="AJ4" s="52"/>
      <c r="AK4" s="53"/>
      <c r="AL4" s="54" t="s">
        <v>32</v>
      </c>
      <c r="AM4" s="54"/>
    </row>
    <row r="5" spans="1:39" ht="37.5" customHeight="1" x14ac:dyDescent="0.25">
      <c r="A5" s="69"/>
      <c r="B5" s="69"/>
      <c r="C5" s="69"/>
      <c r="D5" s="69"/>
      <c r="E5" s="69"/>
      <c r="F5" s="58" t="s">
        <v>6</v>
      </c>
      <c r="G5" s="47" t="s">
        <v>8</v>
      </c>
      <c r="H5" s="58" t="s">
        <v>6</v>
      </c>
      <c r="I5" s="47" t="s">
        <v>8</v>
      </c>
      <c r="J5" s="58" t="s">
        <v>6</v>
      </c>
      <c r="K5" s="47" t="s">
        <v>8</v>
      </c>
      <c r="L5" s="47" t="s">
        <v>33</v>
      </c>
      <c r="M5" s="47" t="s">
        <v>34</v>
      </c>
      <c r="N5" s="47" t="s">
        <v>35</v>
      </c>
      <c r="O5" s="47" t="s">
        <v>36</v>
      </c>
      <c r="P5" s="47" t="s">
        <v>37</v>
      </c>
      <c r="Q5" s="47" t="s">
        <v>16</v>
      </c>
      <c r="R5" s="47" t="s">
        <v>19</v>
      </c>
      <c r="S5" s="47" t="s">
        <v>35</v>
      </c>
      <c r="T5" s="47" t="s">
        <v>38</v>
      </c>
      <c r="U5" s="47" t="s">
        <v>39</v>
      </c>
      <c r="V5" s="47" t="s">
        <v>34</v>
      </c>
      <c r="W5" s="47" t="s">
        <v>40</v>
      </c>
      <c r="X5" s="47" t="s">
        <v>38</v>
      </c>
      <c r="Y5" s="46" t="s">
        <v>17</v>
      </c>
      <c r="Z5" s="46"/>
      <c r="AA5" s="57" t="s">
        <v>22</v>
      </c>
      <c r="AB5" s="57"/>
      <c r="AC5" s="49" t="s">
        <v>23</v>
      </c>
      <c r="AD5" s="49" t="s">
        <v>24</v>
      </c>
      <c r="AE5" s="49" t="s">
        <v>25</v>
      </c>
      <c r="AF5" s="49" t="s">
        <v>26</v>
      </c>
      <c r="AG5" s="49" t="s">
        <v>1</v>
      </c>
      <c r="AH5" s="55" t="s">
        <v>29</v>
      </c>
      <c r="AI5" s="55" t="s">
        <v>30</v>
      </c>
      <c r="AJ5" s="55" t="s">
        <v>8</v>
      </c>
      <c r="AK5" s="55" t="s">
        <v>31</v>
      </c>
      <c r="AL5" s="55" t="s">
        <v>29</v>
      </c>
      <c r="AM5" s="55" t="s">
        <v>7</v>
      </c>
    </row>
    <row r="6" spans="1:39" ht="58.5" customHeight="1" x14ac:dyDescent="0.25">
      <c r="A6" s="48"/>
      <c r="B6" s="48"/>
      <c r="C6" s="48"/>
      <c r="D6" s="48"/>
      <c r="E6" s="48"/>
      <c r="F6" s="59"/>
      <c r="G6" s="48"/>
      <c r="H6" s="59"/>
      <c r="I6" s="48"/>
      <c r="J6" s="59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2" t="s">
        <v>6</v>
      </c>
      <c r="Z6" s="2" t="s">
        <v>8</v>
      </c>
      <c r="AA6" s="3" t="s">
        <v>6</v>
      </c>
      <c r="AB6" s="3" t="s">
        <v>8</v>
      </c>
      <c r="AC6" s="50"/>
      <c r="AD6" s="50"/>
      <c r="AE6" s="50"/>
      <c r="AF6" s="50"/>
      <c r="AG6" s="50"/>
      <c r="AH6" s="56"/>
      <c r="AI6" s="56"/>
      <c r="AJ6" s="56"/>
      <c r="AK6" s="56"/>
      <c r="AL6" s="56"/>
      <c r="AM6" s="56"/>
    </row>
    <row r="7" spans="1:39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4">
        <v>33</v>
      </c>
      <c r="AG7" s="4">
        <v>34</v>
      </c>
      <c r="AH7" s="4">
        <v>34</v>
      </c>
      <c r="AI7" s="4">
        <v>35</v>
      </c>
      <c r="AJ7" s="4">
        <v>36</v>
      </c>
      <c r="AK7" s="4">
        <v>37</v>
      </c>
      <c r="AL7" s="5">
        <v>38</v>
      </c>
      <c r="AM7" s="4">
        <v>39</v>
      </c>
    </row>
    <row r="8" spans="1:39" ht="100.5" customHeight="1" x14ac:dyDescent="0.25">
      <c r="A8" s="16" t="s">
        <v>240</v>
      </c>
      <c r="B8" s="16">
        <v>6611012530</v>
      </c>
      <c r="C8" s="17">
        <v>1086611000596</v>
      </c>
      <c r="D8" s="16" t="s">
        <v>41</v>
      </c>
      <c r="E8" s="16" t="s">
        <v>42</v>
      </c>
      <c r="F8" s="16">
        <v>1</v>
      </c>
      <c r="G8" s="16" t="s">
        <v>43</v>
      </c>
      <c r="H8" s="16">
        <v>3</v>
      </c>
      <c r="I8" s="16" t="s">
        <v>44</v>
      </c>
      <c r="J8" s="16">
        <v>2</v>
      </c>
      <c r="K8" s="16" t="s">
        <v>45</v>
      </c>
      <c r="L8" s="16">
        <v>1</v>
      </c>
      <c r="M8" s="16">
        <v>0.75</v>
      </c>
      <c r="N8" s="18">
        <v>0.1</v>
      </c>
      <c r="O8" s="19">
        <f t="shared" ref="O8:O11" si="0">+L8*M8*N8</f>
        <v>7.5000000000000011E-2</v>
      </c>
      <c r="P8" s="16"/>
      <c r="Q8" s="16"/>
      <c r="R8" s="16"/>
      <c r="S8" s="16"/>
      <c r="T8" s="16"/>
      <c r="U8" s="16">
        <v>0</v>
      </c>
      <c r="V8" s="16"/>
      <c r="W8" s="16"/>
      <c r="X8" s="16"/>
      <c r="Y8" s="16"/>
      <c r="Z8" s="16"/>
      <c r="AA8" s="16">
        <v>174</v>
      </c>
      <c r="AB8" s="16" t="s">
        <v>261</v>
      </c>
      <c r="AC8" s="16" t="s">
        <v>47</v>
      </c>
      <c r="AD8" s="16" t="s">
        <v>48</v>
      </c>
      <c r="AE8" s="16">
        <v>16</v>
      </c>
      <c r="AF8" s="18" t="s">
        <v>50</v>
      </c>
      <c r="AG8" s="18" t="s">
        <v>51</v>
      </c>
      <c r="AH8" s="16" t="s">
        <v>49</v>
      </c>
      <c r="AI8" s="16">
        <v>6611012530</v>
      </c>
      <c r="AJ8" s="16" t="s">
        <v>41</v>
      </c>
      <c r="AK8" s="16" t="s">
        <v>60</v>
      </c>
      <c r="AL8" s="16"/>
      <c r="AM8" s="16"/>
    </row>
    <row r="9" spans="1:39" ht="100.5" customHeight="1" x14ac:dyDescent="0.25">
      <c r="A9" s="16" t="s">
        <v>241</v>
      </c>
      <c r="B9" s="16">
        <v>6611012530</v>
      </c>
      <c r="C9" s="17">
        <v>1086611000596</v>
      </c>
      <c r="D9" s="16" t="s">
        <v>41</v>
      </c>
      <c r="E9" s="16" t="s">
        <v>42</v>
      </c>
      <c r="F9" s="16">
        <v>1</v>
      </c>
      <c r="G9" s="16" t="s">
        <v>43</v>
      </c>
      <c r="H9" s="16">
        <v>3</v>
      </c>
      <c r="I9" s="16" t="s">
        <v>44</v>
      </c>
      <c r="J9" s="16">
        <v>2</v>
      </c>
      <c r="K9" s="16" t="s">
        <v>45</v>
      </c>
      <c r="L9" s="16">
        <v>1</v>
      </c>
      <c r="M9" s="16">
        <v>0.75</v>
      </c>
      <c r="N9" s="18">
        <v>0.1</v>
      </c>
      <c r="O9" s="19">
        <f t="shared" si="0"/>
        <v>7.5000000000000011E-2</v>
      </c>
      <c r="P9" s="16"/>
      <c r="Q9" s="16"/>
      <c r="R9" s="16"/>
      <c r="S9" s="16"/>
      <c r="T9" s="16"/>
      <c r="U9" s="16">
        <v>0</v>
      </c>
      <c r="V9" s="16"/>
      <c r="W9" s="16"/>
      <c r="X9" s="16"/>
      <c r="Y9" s="16"/>
      <c r="Z9" s="16"/>
      <c r="AA9" s="16">
        <v>175</v>
      </c>
      <c r="AB9" s="16" t="s">
        <v>262</v>
      </c>
      <c r="AC9" s="16" t="s">
        <v>52</v>
      </c>
      <c r="AD9" s="16" t="s">
        <v>53</v>
      </c>
      <c r="AE9" s="16">
        <v>12</v>
      </c>
      <c r="AF9" s="18" t="s">
        <v>54</v>
      </c>
      <c r="AG9" s="18" t="s">
        <v>55</v>
      </c>
      <c r="AH9" s="16" t="s">
        <v>56</v>
      </c>
      <c r="AI9" s="16">
        <v>6611012530</v>
      </c>
      <c r="AJ9" s="16" t="s">
        <v>41</v>
      </c>
      <c r="AK9" s="16" t="s">
        <v>57</v>
      </c>
      <c r="AL9" s="16"/>
      <c r="AM9" s="16"/>
    </row>
    <row r="10" spans="1:39" ht="102.75" customHeight="1" x14ac:dyDescent="0.25">
      <c r="A10" s="16" t="s">
        <v>242</v>
      </c>
      <c r="B10" s="16">
        <v>6638000161</v>
      </c>
      <c r="C10" s="20" t="s">
        <v>63</v>
      </c>
      <c r="D10" s="16" t="s">
        <v>61</v>
      </c>
      <c r="E10" s="16" t="s">
        <v>62</v>
      </c>
      <c r="F10" s="16">
        <v>1</v>
      </c>
      <c r="G10" s="16" t="s">
        <v>43</v>
      </c>
      <c r="H10" s="16">
        <v>3</v>
      </c>
      <c r="I10" s="16" t="s">
        <v>44</v>
      </c>
      <c r="J10" s="16">
        <v>1</v>
      </c>
      <c r="K10" s="16" t="s">
        <v>64</v>
      </c>
      <c r="L10" s="16">
        <v>0</v>
      </c>
      <c r="M10" s="16">
        <v>0</v>
      </c>
      <c r="N10" s="16">
        <v>0</v>
      </c>
      <c r="O10" s="19">
        <f t="shared" si="0"/>
        <v>0</v>
      </c>
      <c r="P10" s="16"/>
      <c r="Q10" s="16"/>
      <c r="R10" s="16"/>
      <c r="S10" s="16"/>
      <c r="T10" s="16"/>
      <c r="U10" s="16">
        <v>0</v>
      </c>
      <c r="V10" s="16"/>
      <c r="W10" s="16"/>
      <c r="X10" s="16"/>
      <c r="Y10" s="16"/>
      <c r="Z10" s="16"/>
      <c r="AA10" s="16">
        <v>175</v>
      </c>
      <c r="AB10" s="16" t="s">
        <v>71</v>
      </c>
      <c r="AC10" s="16" t="s">
        <v>65</v>
      </c>
      <c r="AD10" s="16" t="s">
        <v>66</v>
      </c>
      <c r="AE10" s="16">
        <v>55</v>
      </c>
      <c r="AF10" s="16" t="s">
        <v>68</v>
      </c>
      <c r="AG10" s="16" t="s">
        <v>69</v>
      </c>
      <c r="AH10" s="16"/>
      <c r="AI10" s="16"/>
      <c r="AJ10" s="16"/>
      <c r="AK10" s="16"/>
      <c r="AL10" s="16"/>
      <c r="AM10" s="16"/>
    </row>
    <row r="11" spans="1:39" ht="119.25" customHeight="1" x14ac:dyDescent="0.25">
      <c r="A11" s="21" t="s">
        <v>243</v>
      </c>
      <c r="B11" s="21">
        <v>6611010268</v>
      </c>
      <c r="C11" s="22">
        <v>1069611000436</v>
      </c>
      <c r="D11" s="21" t="s">
        <v>463</v>
      </c>
      <c r="E11" s="21" t="s">
        <v>70</v>
      </c>
      <c r="F11" s="21">
        <v>1</v>
      </c>
      <c r="G11" s="21" t="s">
        <v>43</v>
      </c>
      <c r="H11" s="21">
        <v>3</v>
      </c>
      <c r="I11" s="21" t="s">
        <v>44</v>
      </c>
      <c r="J11" s="21">
        <v>2</v>
      </c>
      <c r="K11" s="21" t="s">
        <v>45</v>
      </c>
      <c r="L11" s="21">
        <v>4</v>
      </c>
      <c r="M11" s="21">
        <v>0.75</v>
      </c>
      <c r="N11" s="21">
        <v>1</v>
      </c>
      <c r="O11" s="23">
        <f t="shared" si="0"/>
        <v>3</v>
      </c>
      <c r="P11" s="21"/>
      <c r="Q11" s="21"/>
      <c r="R11" s="21"/>
      <c r="S11" s="21"/>
      <c r="T11" s="21"/>
      <c r="U11" s="21">
        <v>1</v>
      </c>
      <c r="V11" s="21">
        <v>1.4</v>
      </c>
      <c r="W11" s="21">
        <v>0.1</v>
      </c>
      <c r="X11" s="21">
        <f t="shared" ref="X11:X16" si="1">+U11*V11*W11</f>
        <v>0.13999999999999999</v>
      </c>
      <c r="Y11" s="21">
        <v>3</v>
      </c>
      <c r="Z11" s="21" t="s">
        <v>139</v>
      </c>
      <c r="AA11" s="21">
        <v>175</v>
      </c>
      <c r="AB11" s="21" t="s">
        <v>71</v>
      </c>
      <c r="AC11" s="21" t="s">
        <v>65</v>
      </c>
      <c r="AD11" s="21" t="s">
        <v>66</v>
      </c>
      <c r="AE11" s="21">
        <v>44</v>
      </c>
      <c r="AF11" s="24" t="s">
        <v>82</v>
      </c>
      <c r="AG11" s="24" t="s">
        <v>83</v>
      </c>
      <c r="AH11" s="21"/>
      <c r="AI11" s="21"/>
      <c r="AJ11" s="21"/>
      <c r="AK11" s="21"/>
      <c r="AL11" s="21" t="s">
        <v>116</v>
      </c>
      <c r="AM11" s="25" t="s">
        <v>121</v>
      </c>
    </row>
    <row r="12" spans="1:39" ht="123" customHeight="1" x14ac:dyDescent="0.25">
      <c r="A12" s="21" t="s">
        <v>244</v>
      </c>
      <c r="B12" s="21">
        <v>6611010268</v>
      </c>
      <c r="C12" s="22">
        <v>1069611000436</v>
      </c>
      <c r="D12" s="21" t="s">
        <v>463</v>
      </c>
      <c r="E12" s="21" t="s">
        <v>70</v>
      </c>
      <c r="F12" s="21">
        <v>1</v>
      </c>
      <c r="G12" s="21" t="s">
        <v>43</v>
      </c>
      <c r="H12" s="21">
        <v>3</v>
      </c>
      <c r="I12" s="21" t="s">
        <v>44</v>
      </c>
      <c r="J12" s="21">
        <v>2</v>
      </c>
      <c r="K12" s="21" t="s">
        <v>45</v>
      </c>
      <c r="L12" s="21">
        <v>2</v>
      </c>
      <c r="M12" s="21">
        <v>0.75</v>
      </c>
      <c r="N12" s="21">
        <v>1</v>
      </c>
      <c r="O12" s="23">
        <f t="shared" ref="O12:O21" si="2">+L12*M12*N12</f>
        <v>1.5</v>
      </c>
      <c r="P12" s="21"/>
      <c r="Q12" s="21"/>
      <c r="R12" s="21"/>
      <c r="S12" s="21"/>
      <c r="T12" s="21"/>
      <c r="U12" s="21">
        <v>2</v>
      </c>
      <c r="V12" s="21">
        <v>1.4</v>
      </c>
      <c r="W12" s="21">
        <v>0.1</v>
      </c>
      <c r="X12" s="21">
        <f t="shared" si="1"/>
        <v>0.27999999999999997</v>
      </c>
      <c r="Y12" s="21">
        <v>3</v>
      </c>
      <c r="Z12" s="21" t="s">
        <v>139</v>
      </c>
      <c r="AA12" s="21">
        <v>175</v>
      </c>
      <c r="AB12" s="21" t="s">
        <v>71</v>
      </c>
      <c r="AC12" s="21" t="s">
        <v>65</v>
      </c>
      <c r="AD12" s="21" t="s">
        <v>72</v>
      </c>
      <c r="AE12" s="21">
        <v>12</v>
      </c>
      <c r="AF12" s="21" t="s">
        <v>84</v>
      </c>
      <c r="AG12" s="21" t="s">
        <v>85</v>
      </c>
      <c r="AH12" s="21"/>
      <c r="AI12" s="21"/>
      <c r="AJ12" s="21"/>
      <c r="AK12" s="21"/>
      <c r="AL12" s="21" t="s">
        <v>116</v>
      </c>
      <c r="AM12" s="25" t="s">
        <v>137</v>
      </c>
    </row>
    <row r="13" spans="1:39" ht="122.25" customHeight="1" x14ac:dyDescent="0.25">
      <c r="A13" s="21" t="s">
        <v>245</v>
      </c>
      <c r="B13" s="21">
        <v>6611010268</v>
      </c>
      <c r="C13" s="22">
        <v>1069611000436</v>
      </c>
      <c r="D13" s="21" t="s">
        <v>463</v>
      </c>
      <c r="E13" s="21" t="s">
        <v>70</v>
      </c>
      <c r="F13" s="21">
        <v>1</v>
      </c>
      <c r="G13" s="21" t="s">
        <v>43</v>
      </c>
      <c r="H13" s="21">
        <v>3</v>
      </c>
      <c r="I13" s="21" t="s">
        <v>44</v>
      </c>
      <c r="J13" s="21">
        <v>2</v>
      </c>
      <c r="K13" s="21" t="s">
        <v>45</v>
      </c>
      <c r="L13" s="21">
        <v>3</v>
      </c>
      <c r="M13" s="21">
        <v>0.75</v>
      </c>
      <c r="N13" s="21">
        <v>1</v>
      </c>
      <c r="O13" s="23">
        <f t="shared" si="2"/>
        <v>2.25</v>
      </c>
      <c r="P13" s="21"/>
      <c r="Q13" s="21"/>
      <c r="R13" s="21"/>
      <c r="S13" s="21"/>
      <c r="T13" s="21"/>
      <c r="U13" s="21">
        <v>1</v>
      </c>
      <c r="V13" s="21">
        <v>1.4</v>
      </c>
      <c r="W13" s="21">
        <v>0.1</v>
      </c>
      <c r="X13" s="21">
        <f t="shared" si="1"/>
        <v>0.13999999999999999</v>
      </c>
      <c r="Y13" s="21">
        <v>3</v>
      </c>
      <c r="Z13" s="21" t="s">
        <v>139</v>
      </c>
      <c r="AA13" s="21">
        <v>175</v>
      </c>
      <c r="AB13" s="21" t="s">
        <v>71</v>
      </c>
      <c r="AC13" s="21" t="s">
        <v>65</v>
      </c>
      <c r="AD13" s="21" t="s">
        <v>73</v>
      </c>
      <c r="AE13" s="21">
        <v>1</v>
      </c>
      <c r="AF13" s="21" t="s">
        <v>86</v>
      </c>
      <c r="AG13" s="21" t="s">
        <v>87</v>
      </c>
      <c r="AH13" s="21"/>
      <c r="AI13" s="21"/>
      <c r="AJ13" s="21"/>
      <c r="AK13" s="21"/>
      <c r="AL13" s="21" t="s">
        <v>116</v>
      </c>
      <c r="AM13" s="25" t="s">
        <v>122</v>
      </c>
    </row>
    <row r="14" spans="1:39" ht="115.5" customHeight="1" x14ac:dyDescent="0.25">
      <c r="A14" s="21" t="s">
        <v>246</v>
      </c>
      <c r="B14" s="21">
        <v>6611010268</v>
      </c>
      <c r="C14" s="22">
        <v>1069611000436</v>
      </c>
      <c r="D14" s="21" t="s">
        <v>463</v>
      </c>
      <c r="E14" s="21" t="s">
        <v>70</v>
      </c>
      <c r="F14" s="21">
        <v>1</v>
      </c>
      <c r="G14" s="21" t="s">
        <v>43</v>
      </c>
      <c r="H14" s="21">
        <v>3</v>
      </c>
      <c r="I14" s="21" t="s">
        <v>44</v>
      </c>
      <c r="J14" s="21">
        <v>2</v>
      </c>
      <c r="K14" s="21" t="s">
        <v>45</v>
      </c>
      <c r="L14" s="21">
        <v>3</v>
      </c>
      <c r="M14" s="21">
        <v>0.75</v>
      </c>
      <c r="N14" s="21">
        <v>1</v>
      </c>
      <c r="O14" s="23">
        <f t="shared" si="2"/>
        <v>2.25</v>
      </c>
      <c r="P14" s="21"/>
      <c r="Q14" s="21"/>
      <c r="R14" s="21"/>
      <c r="S14" s="21"/>
      <c r="T14" s="21"/>
      <c r="U14" s="21">
        <v>1</v>
      </c>
      <c r="V14" s="21">
        <v>1.4</v>
      </c>
      <c r="W14" s="21">
        <v>0.1</v>
      </c>
      <c r="X14" s="21">
        <f t="shared" si="1"/>
        <v>0.13999999999999999</v>
      </c>
      <c r="Y14" s="21">
        <v>3</v>
      </c>
      <c r="Z14" s="21" t="s">
        <v>139</v>
      </c>
      <c r="AA14" s="21">
        <v>175</v>
      </c>
      <c r="AB14" s="21" t="s">
        <v>71</v>
      </c>
      <c r="AC14" s="21" t="s">
        <v>65</v>
      </c>
      <c r="AD14" s="21" t="s">
        <v>73</v>
      </c>
      <c r="AE14" s="21">
        <v>19</v>
      </c>
      <c r="AF14" s="21" t="s">
        <v>88</v>
      </c>
      <c r="AG14" s="21" t="s">
        <v>89</v>
      </c>
      <c r="AH14" s="21"/>
      <c r="AI14" s="21"/>
      <c r="AJ14" s="21"/>
      <c r="AK14" s="21"/>
      <c r="AL14" s="21" t="s">
        <v>117</v>
      </c>
      <c r="AM14" s="25" t="s">
        <v>123</v>
      </c>
    </row>
    <row r="15" spans="1:39" ht="117" customHeight="1" x14ac:dyDescent="0.25">
      <c r="A15" s="21" t="s">
        <v>247</v>
      </c>
      <c r="B15" s="21">
        <v>6611010268</v>
      </c>
      <c r="C15" s="22">
        <v>1069611000436</v>
      </c>
      <c r="D15" s="21" t="s">
        <v>463</v>
      </c>
      <c r="E15" s="21" t="s">
        <v>70</v>
      </c>
      <c r="F15" s="21">
        <v>1</v>
      </c>
      <c r="G15" s="21" t="s">
        <v>43</v>
      </c>
      <c r="H15" s="21">
        <v>3</v>
      </c>
      <c r="I15" s="21" t="s">
        <v>44</v>
      </c>
      <c r="J15" s="21">
        <v>2</v>
      </c>
      <c r="K15" s="21" t="s">
        <v>45</v>
      </c>
      <c r="L15" s="21">
        <v>4</v>
      </c>
      <c r="M15" s="21">
        <v>0.75</v>
      </c>
      <c r="N15" s="21">
        <v>1</v>
      </c>
      <c r="O15" s="23">
        <f t="shared" si="2"/>
        <v>3</v>
      </c>
      <c r="P15" s="21"/>
      <c r="Q15" s="21"/>
      <c r="R15" s="21"/>
      <c r="S15" s="21"/>
      <c r="T15" s="21"/>
      <c r="U15" s="21">
        <v>1</v>
      </c>
      <c r="V15" s="21">
        <v>1.4</v>
      </c>
      <c r="W15" s="21">
        <v>0.1</v>
      </c>
      <c r="X15" s="21">
        <f t="shared" si="1"/>
        <v>0.13999999999999999</v>
      </c>
      <c r="Y15" s="21">
        <v>3</v>
      </c>
      <c r="Z15" s="21" t="s">
        <v>139</v>
      </c>
      <c r="AA15" s="21">
        <v>175</v>
      </c>
      <c r="AB15" s="21" t="s">
        <v>71</v>
      </c>
      <c r="AC15" s="21" t="s">
        <v>65</v>
      </c>
      <c r="AD15" s="21" t="s">
        <v>74</v>
      </c>
      <c r="AE15" s="21">
        <v>8</v>
      </c>
      <c r="AF15" s="21" t="s">
        <v>90</v>
      </c>
      <c r="AG15" s="21" t="s">
        <v>91</v>
      </c>
      <c r="AH15" s="21"/>
      <c r="AI15" s="21"/>
      <c r="AJ15" s="21"/>
      <c r="AK15" s="21"/>
      <c r="AL15" s="21" t="s">
        <v>117</v>
      </c>
      <c r="AM15" s="21" t="s">
        <v>124</v>
      </c>
    </row>
    <row r="16" spans="1:39" ht="117" customHeight="1" x14ac:dyDescent="0.25">
      <c r="A16" s="21" t="s">
        <v>248</v>
      </c>
      <c r="B16" s="21">
        <v>6611010268</v>
      </c>
      <c r="C16" s="22">
        <v>1069611000436</v>
      </c>
      <c r="D16" s="21" t="s">
        <v>463</v>
      </c>
      <c r="E16" s="21" t="s">
        <v>70</v>
      </c>
      <c r="F16" s="21">
        <v>1</v>
      </c>
      <c r="G16" s="21" t="s">
        <v>43</v>
      </c>
      <c r="H16" s="21">
        <v>3</v>
      </c>
      <c r="I16" s="21" t="s">
        <v>44</v>
      </c>
      <c r="J16" s="21">
        <v>2</v>
      </c>
      <c r="K16" s="21" t="s">
        <v>45</v>
      </c>
      <c r="L16" s="21">
        <v>4</v>
      </c>
      <c r="M16" s="21">
        <v>0.75</v>
      </c>
      <c r="N16" s="21">
        <v>1</v>
      </c>
      <c r="O16" s="23">
        <f t="shared" si="2"/>
        <v>3</v>
      </c>
      <c r="P16" s="21"/>
      <c r="Q16" s="21"/>
      <c r="R16" s="21"/>
      <c r="S16" s="21"/>
      <c r="T16" s="21"/>
      <c r="U16" s="21">
        <v>1</v>
      </c>
      <c r="V16" s="21">
        <v>1.4</v>
      </c>
      <c r="W16" s="21">
        <v>0.1</v>
      </c>
      <c r="X16" s="21">
        <f t="shared" si="1"/>
        <v>0.13999999999999999</v>
      </c>
      <c r="Y16" s="21">
        <v>3</v>
      </c>
      <c r="Z16" s="21" t="s">
        <v>139</v>
      </c>
      <c r="AA16" s="21">
        <v>175</v>
      </c>
      <c r="AB16" s="21" t="s">
        <v>71</v>
      </c>
      <c r="AC16" s="21" t="s">
        <v>65</v>
      </c>
      <c r="AD16" s="21" t="s">
        <v>75</v>
      </c>
      <c r="AE16" s="21" t="s">
        <v>76</v>
      </c>
      <c r="AF16" s="21" t="s">
        <v>92</v>
      </c>
      <c r="AG16" s="21" t="s">
        <v>93</v>
      </c>
      <c r="AH16" s="21"/>
      <c r="AI16" s="21"/>
      <c r="AJ16" s="21"/>
      <c r="AK16" s="21"/>
      <c r="AL16" s="21" t="s">
        <v>117</v>
      </c>
      <c r="AM16" s="25" t="s">
        <v>125</v>
      </c>
    </row>
    <row r="17" spans="1:39" ht="123" customHeight="1" x14ac:dyDescent="0.25">
      <c r="A17" s="21" t="s">
        <v>249</v>
      </c>
      <c r="B17" s="21">
        <v>6611010268</v>
      </c>
      <c r="C17" s="22">
        <v>1069611000436</v>
      </c>
      <c r="D17" s="21" t="s">
        <v>463</v>
      </c>
      <c r="E17" s="21" t="s">
        <v>70</v>
      </c>
      <c r="F17" s="21">
        <v>1</v>
      </c>
      <c r="G17" s="21" t="s">
        <v>43</v>
      </c>
      <c r="H17" s="21">
        <v>3</v>
      </c>
      <c r="I17" s="21" t="s">
        <v>44</v>
      </c>
      <c r="J17" s="21">
        <v>2</v>
      </c>
      <c r="K17" s="21" t="s">
        <v>45</v>
      </c>
      <c r="L17" s="21">
        <v>4</v>
      </c>
      <c r="M17" s="21">
        <v>0.75</v>
      </c>
      <c r="N17" s="21">
        <v>1</v>
      </c>
      <c r="O17" s="23">
        <f t="shared" si="2"/>
        <v>3</v>
      </c>
      <c r="P17" s="21"/>
      <c r="Q17" s="21"/>
      <c r="R17" s="21"/>
      <c r="S17" s="21"/>
      <c r="T17" s="21"/>
      <c r="U17" s="21">
        <v>0</v>
      </c>
      <c r="V17" s="21"/>
      <c r="W17" s="21"/>
      <c r="X17" s="21"/>
      <c r="Y17" s="21"/>
      <c r="Z17" s="21"/>
      <c r="AA17" s="21">
        <v>175</v>
      </c>
      <c r="AB17" s="21" t="s">
        <v>71</v>
      </c>
      <c r="AC17" s="21" t="s">
        <v>65</v>
      </c>
      <c r="AD17" s="21" t="s">
        <v>75</v>
      </c>
      <c r="AE17" s="21">
        <v>7</v>
      </c>
      <c r="AF17" s="21" t="s">
        <v>94</v>
      </c>
      <c r="AG17" s="21" t="s">
        <v>95</v>
      </c>
      <c r="AH17" s="21"/>
      <c r="AI17" s="21"/>
      <c r="AJ17" s="21"/>
      <c r="AK17" s="21"/>
      <c r="AL17" s="21" t="s">
        <v>117</v>
      </c>
      <c r="AM17" s="25" t="s">
        <v>126</v>
      </c>
    </row>
    <row r="18" spans="1:39" ht="124.5" customHeight="1" x14ac:dyDescent="0.25">
      <c r="A18" s="21" t="s">
        <v>250</v>
      </c>
      <c r="B18" s="21">
        <v>6611010268</v>
      </c>
      <c r="C18" s="22">
        <v>1069611000436</v>
      </c>
      <c r="D18" s="21" t="s">
        <v>463</v>
      </c>
      <c r="E18" s="21" t="s">
        <v>70</v>
      </c>
      <c r="F18" s="21">
        <v>1</v>
      </c>
      <c r="G18" s="21" t="s">
        <v>43</v>
      </c>
      <c r="H18" s="21">
        <v>3</v>
      </c>
      <c r="I18" s="21" t="s">
        <v>44</v>
      </c>
      <c r="J18" s="21">
        <v>2</v>
      </c>
      <c r="K18" s="21" t="s">
        <v>45</v>
      </c>
      <c r="L18" s="21">
        <v>4</v>
      </c>
      <c r="M18" s="21">
        <v>0.75</v>
      </c>
      <c r="N18" s="21">
        <v>1</v>
      </c>
      <c r="O18" s="23">
        <f t="shared" si="2"/>
        <v>3</v>
      </c>
      <c r="P18" s="21"/>
      <c r="Q18" s="21"/>
      <c r="R18" s="21"/>
      <c r="S18" s="21"/>
      <c r="T18" s="21"/>
      <c r="U18" s="21">
        <v>1</v>
      </c>
      <c r="V18" s="21">
        <v>1.4</v>
      </c>
      <c r="W18" s="21">
        <v>0.1</v>
      </c>
      <c r="X18" s="21">
        <f t="shared" ref="X18:X27" si="3">+U18*V18*W18</f>
        <v>0.13999999999999999</v>
      </c>
      <c r="Y18" s="21">
        <v>3</v>
      </c>
      <c r="Z18" s="21" t="s">
        <v>139</v>
      </c>
      <c r="AA18" s="21">
        <v>175</v>
      </c>
      <c r="AB18" s="21" t="s">
        <v>71</v>
      </c>
      <c r="AC18" s="21" t="s">
        <v>65</v>
      </c>
      <c r="AD18" s="21" t="s">
        <v>77</v>
      </c>
      <c r="AE18" s="21">
        <v>14</v>
      </c>
      <c r="AF18" s="21" t="s">
        <v>96</v>
      </c>
      <c r="AG18" s="21" t="s">
        <v>97</v>
      </c>
      <c r="AH18" s="21"/>
      <c r="AI18" s="21"/>
      <c r="AJ18" s="21"/>
      <c r="AK18" s="21"/>
      <c r="AL18" s="21" t="s">
        <v>116</v>
      </c>
      <c r="AM18" s="21" t="s">
        <v>127</v>
      </c>
    </row>
    <row r="19" spans="1:39" ht="121.5" customHeight="1" x14ac:dyDescent="0.25">
      <c r="A19" s="21" t="s">
        <v>251</v>
      </c>
      <c r="B19" s="21">
        <v>6611010268</v>
      </c>
      <c r="C19" s="22">
        <v>1069611000436</v>
      </c>
      <c r="D19" s="21" t="s">
        <v>463</v>
      </c>
      <c r="E19" s="21" t="s">
        <v>70</v>
      </c>
      <c r="F19" s="21">
        <v>1</v>
      </c>
      <c r="G19" s="21" t="s">
        <v>43</v>
      </c>
      <c r="H19" s="21">
        <v>3</v>
      </c>
      <c r="I19" s="21" t="s">
        <v>44</v>
      </c>
      <c r="J19" s="21">
        <v>2</v>
      </c>
      <c r="K19" s="21" t="s">
        <v>45</v>
      </c>
      <c r="L19" s="21">
        <v>1</v>
      </c>
      <c r="M19" s="21">
        <v>0.75</v>
      </c>
      <c r="N19" s="21">
        <v>1</v>
      </c>
      <c r="O19" s="23">
        <f t="shared" si="2"/>
        <v>0.75</v>
      </c>
      <c r="P19" s="21"/>
      <c r="Q19" s="21"/>
      <c r="R19" s="21"/>
      <c r="S19" s="21"/>
      <c r="T19" s="21"/>
      <c r="U19" s="21">
        <v>1</v>
      </c>
      <c r="V19" s="21">
        <v>1.4</v>
      </c>
      <c r="W19" s="21">
        <v>0.1</v>
      </c>
      <c r="X19" s="21">
        <f t="shared" si="3"/>
        <v>0.13999999999999999</v>
      </c>
      <c r="Y19" s="21">
        <v>3</v>
      </c>
      <c r="Z19" s="21" t="s">
        <v>139</v>
      </c>
      <c r="AA19" s="21">
        <v>175</v>
      </c>
      <c r="AB19" s="21" t="s">
        <v>71</v>
      </c>
      <c r="AC19" s="21" t="s">
        <v>65</v>
      </c>
      <c r="AD19" s="21" t="s">
        <v>78</v>
      </c>
      <c r="AE19" s="21">
        <v>91</v>
      </c>
      <c r="AF19" s="21" t="s">
        <v>98</v>
      </c>
      <c r="AG19" s="21" t="s">
        <v>99</v>
      </c>
      <c r="AH19" s="21"/>
      <c r="AI19" s="21"/>
      <c r="AJ19" s="21"/>
      <c r="AK19" s="21"/>
      <c r="AL19" s="21" t="s">
        <v>116</v>
      </c>
      <c r="AM19" s="21" t="s">
        <v>128</v>
      </c>
    </row>
    <row r="20" spans="1:39" ht="121.5" customHeight="1" x14ac:dyDescent="0.25">
      <c r="A20" s="21" t="s">
        <v>252</v>
      </c>
      <c r="B20" s="21">
        <v>6611010268</v>
      </c>
      <c r="C20" s="22">
        <v>1069611000436</v>
      </c>
      <c r="D20" s="21" t="s">
        <v>463</v>
      </c>
      <c r="E20" s="21" t="s">
        <v>70</v>
      </c>
      <c r="F20" s="21">
        <v>1</v>
      </c>
      <c r="G20" s="21" t="s">
        <v>43</v>
      </c>
      <c r="H20" s="21">
        <v>3</v>
      </c>
      <c r="I20" s="21" t="s">
        <v>44</v>
      </c>
      <c r="J20" s="21">
        <v>2</v>
      </c>
      <c r="K20" s="21" t="s">
        <v>45</v>
      </c>
      <c r="L20" s="21">
        <v>3</v>
      </c>
      <c r="M20" s="21">
        <v>0.75</v>
      </c>
      <c r="N20" s="21">
        <v>1</v>
      </c>
      <c r="O20" s="23">
        <f t="shared" si="2"/>
        <v>2.25</v>
      </c>
      <c r="P20" s="21"/>
      <c r="Q20" s="21"/>
      <c r="R20" s="21"/>
      <c r="S20" s="21"/>
      <c r="T20" s="21"/>
      <c r="U20" s="21">
        <v>1</v>
      </c>
      <c r="V20" s="21">
        <v>1.4</v>
      </c>
      <c r="W20" s="21">
        <v>0.1</v>
      </c>
      <c r="X20" s="21">
        <f t="shared" si="3"/>
        <v>0.13999999999999999</v>
      </c>
      <c r="Y20" s="21">
        <v>3</v>
      </c>
      <c r="Z20" s="21" t="s">
        <v>139</v>
      </c>
      <c r="AA20" s="21">
        <v>175</v>
      </c>
      <c r="AB20" s="21" t="s">
        <v>71</v>
      </c>
      <c r="AC20" s="21" t="s">
        <v>65</v>
      </c>
      <c r="AD20" s="21" t="s">
        <v>78</v>
      </c>
      <c r="AE20" s="21">
        <v>135</v>
      </c>
      <c r="AF20" s="21" t="s">
        <v>100</v>
      </c>
      <c r="AG20" s="21" t="s">
        <v>101</v>
      </c>
      <c r="AH20" s="21"/>
      <c r="AI20" s="21"/>
      <c r="AJ20" s="21"/>
      <c r="AK20" s="21"/>
      <c r="AL20" s="21" t="s">
        <v>116</v>
      </c>
      <c r="AM20" s="21" t="s">
        <v>129</v>
      </c>
    </row>
    <row r="21" spans="1:39" ht="118.5" customHeight="1" x14ac:dyDescent="0.25">
      <c r="A21" s="21" t="s">
        <v>253</v>
      </c>
      <c r="B21" s="21">
        <v>6611010268</v>
      </c>
      <c r="C21" s="22">
        <v>1069611000436</v>
      </c>
      <c r="D21" s="21" t="s">
        <v>463</v>
      </c>
      <c r="E21" s="21" t="s">
        <v>70</v>
      </c>
      <c r="F21" s="21">
        <v>1</v>
      </c>
      <c r="G21" s="21" t="s">
        <v>43</v>
      </c>
      <c r="H21" s="21">
        <v>3</v>
      </c>
      <c r="I21" s="21" t="s">
        <v>44</v>
      </c>
      <c r="J21" s="21">
        <v>2</v>
      </c>
      <c r="K21" s="21" t="s">
        <v>45</v>
      </c>
      <c r="L21" s="21">
        <v>2</v>
      </c>
      <c r="M21" s="21">
        <v>0.75</v>
      </c>
      <c r="N21" s="21">
        <v>1</v>
      </c>
      <c r="O21" s="23">
        <f t="shared" si="2"/>
        <v>1.5</v>
      </c>
      <c r="P21" s="21"/>
      <c r="Q21" s="21"/>
      <c r="R21" s="21"/>
      <c r="S21" s="21"/>
      <c r="T21" s="21"/>
      <c r="U21" s="21">
        <v>1</v>
      </c>
      <c r="V21" s="21">
        <v>1.4</v>
      </c>
      <c r="W21" s="21">
        <v>0.1</v>
      </c>
      <c r="X21" s="21">
        <f t="shared" si="3"/>
        <v>0.13999999999999999</v>
      </c>
      <c r="Y21" s="21">
        <v>3</v>
      </c>
      <c r="Z21" s="21" t="s">
        <v>139</v>
      </c>
      <c r="AA21" s="21">
        <v>175</v>
      </c>
      <c r="AB21" s="21" t="s">
        <v>71</v>
      </c>
      <c r="AC21" s="21" t="s">
        <v>65</v>
      </c>
      <c r="AD21" s="21" t="s">
        <v>78</v>
      </c>
      <c r="AE21" s="21">
        <v>137</v>
      </c>
      <c r="AF21" s="21" t="s">
        <v>102</v>
      </c>
      <c r="AG21" s="21" t="s">
        <v>103</v>
      </c>
      <c r="AH21" s="21"/>
      <c r="AI21" s="21"/>
      <c r="AJ21" s="21"/>
      <c r="AK21" s="21"/>
      <c r="AL21" s="21" t="s">
        <v>116</v>
      </c>
      <c r="AM21" s="21" t="s">
        <v>130</v>
      </c>
    </row>
    <row r="22" spans="1:39" ht="116.25" customHeight="1" x14ac:dyDescent="0.25">
      <c r="A22" s="21" t="s">
        <v>254</v>
      </c>
      <c r="B22" s="21">
        <v>6611010268</v>
      </c>
      <c r="C22" s="22">
        <v>1069611000436</v>
      </c>
      <c r="D22" s="21" t="s">
        <v>463</v>
      </c>
      <c r="E22" s="21" t="s">
        <v>70</v>
      </c>
      <c r="F22" s="21">
        <v>1</v>
      </c>
      <c r="G22" s="21" t="s">
        <v>43</v>
      </c>
      <c r="H22" s="21">
        <v>3</v>
      </c>
      <c r="I22" s="21" t="s">
        <v>44</v>
      </c>
      <c r="J22" s="21">
        <v>2</v>
      </c>
      <c r="K22" s="21" t="s">
        <v>45</v>
      </c>
      <c r="L22" s="21">
        <v>2</v>
      </c>
      <c r="M22" s="21">
        <v>0.75</v>
      </c>
      <c r="N22" s="21">
        <v>1</v>
      </c>
      <c r="O22" s="23">
        <f>L22*M22*N22</f>
        <v>1.5</v>
      </c>
      <c r="P22" s="21"/>
      <c r="Q22" s="21"/>
      <c r="R22" s="21"/>
      <c r="S22" s="21"/>
      <c r="T22" s="21"/>
      <c r="U22" s="21">
        <v>1</v>
      </c>
      <c r="V22" s="21">
        <v>1.4</v>
      </c>
      <c r="W22" s="21">
        <v>0.1</v>
      </c>
      <c r="X22" s="21">
        <f t="shared" si="3"/>
        <v>0.13999999999999999</v>
      </c>
      <c r="Y22" s="21">
        <v>3</v>
      </c>
      <c r="Z22" s="21" t="s">
        <v>139</v>
      </c>
      <c r="AA22" s="21">
        <v>175</v>
      </c>
      <c r="AB22" s="21" t="s">
        <v>71</v>
      </c>
      <c r="AC22" s="21" t="s">
        <v>65</v>
      </c>
      <c r="AD22" s="21" t="s">
        <v>78</v>
      </c>
      <c r="AE22" s="21">
        <v>147</v>
      </c>
      <c r="AF22" s="21" t="s">
        <v>104</v>
      </c>
      <c r="AG22" s="21" t="s">
        <v>105</v>
      </c>
      <c r="AH22" s="21"/>
      <c r="AI22" s="21"/>
      <c r="AJ22" s="21"/>
      <c r="AK22" s="21"/>
      <c r="AL22" s="21" t="s">
        <v>116</v>
      </c>
      <c r="AM22" s="21" t="s">
        <v>131</v>
      </c>
    </row>
    <row r="23" spans="1:39" ht="117.75" customHeight="1" x14ac:dyDescent="0.25">
      <c r="A23" s="21" t="s">
        <v>255</v>
      </c>
      <c r="B23" s="21">
        <v>6611010268</v>
      </c>
      <c r="C23" s="22">
        <v>1069611000436</v>
      </c>
      <c r="D23" s="21" t="s">
        <v>463</v>
      </c>
      <c r="E23" s="21" t="s">
        <v>70</v>
      </c>
      <c r="F23" s="21">
        <v>1</v>
      </c>
      <c r="G23" s="21" t="s">
        <v>43</v>
      </c>
      <c r="H23" s="21">
        <v>3</v>
      </c>
      <c r="I23" s="21" t="s">
        <v>44</v>
      </c>
      <c r="J23" s="21">
        <v>2</v>
      </c>
      <c r="K23" s="21" t="s">
        <v>45</v>
      </c>
      <c r="L23" s="21">
        <v>2</v>
      </c>
      <c r="M23" s="21">
        <v>0.75</v>
      </c>
      <c r="N23" s="21">
        <v>1</v>
      </c>
      <c r="O23" s="23">
        <f t="shared" ref="O23:O28" si="4">+L23*M23*N23</f>
        <v>1.5</v>
      </c>
      <c r="P23" s="21"/>
      <c r="Q23" s="21"/>
      <c r="R23" s="21"/>
      <c r="S23" s="21"/>
      <c r="T23" s="21"/>
      <c r="U23" s="21">
        <v>1</v>
      </c>
      <c r="V23" s="21">
        <v>1.4</v>
      </c>
      <c r="W23" s="21">
        <v>0.1</v>
      </c>
      <c r="X23" s="21">
        <f t="shared" si="3"/>
        <v>0.13999999999999999</v>
      </c>
      <c r="Y23" s="21">
        <v>3</v>
      </c>
      <c r="Z23" s="21" t="s">
        <v>139</v>
      </c>
      <c r="AA23" s="21">
        <v>175</v>
      </c>
      <c r="AB23" s="21" t="s">
        <v>71</v>
      </c>
      <c r="AC23" s="21" t="s">
        <v>65</v>
      </c>
      <c r="AD23" s="21" t="s">
        <v>78</v>
      </c>
      <c r="AE23" s="21">
        <v>149</v>
      </c>
      <c r="AF23" s="21" t="s">
        <v>106</v>
      </c>
      <c r="AG23" s="21" t="s">
        <v>107</v>
      </c>
      <c r="AH23" s="21" t="s">
        <v>67</v>
      </c>
      <c r="AI23" s="21">
        <v>6611013692</v>
      </c>
      <c r="AJ23" s="21" t="s">
        <v>237</v>
      </c>
      <c r="AK23" s="21" t="s">
        <v>239</v>
      </c>
      <c r="AL23" s="21" t="s">
        <v>116</v>
      </c>
      <c r="AM23" s="21" t="s">
        <v>132</v>
      </c>
    </row>
    <row r="24" spans="1:39" ht="120.75" customHeight="1" x14ac:dyDescent="0.25">
      <c r="A24" s="21" t="s">
        <v>256</v>
      </c>
      <c r="B24" s="21">
        <v>6611010268</v>
      </c>
      <c r="C24" s="22">
        <v>1069611000436</v>
      </c>
      <c r="D24" s="21" t="s">
        <v>463</v>
      </c>
      <c r="E24" s="21" t="s">
        <v>70</v>
      </c>
      <c r="F24" s="21">
        <v>1</v>
      </c>
      <c r="G24" s="21" t="s">
        <v>43</v>
      </c>
      <c r="H24" s="21">
        <v>3</v>
      </c>
      <c r="I24" s="21" t="s">
        <v>44</v>
      </c>
      <c r="J24" s="21">
        <v>2</v>
      </c>
      <c r="K24" s="21" t="s">
        <v>45</v>
      </c>
      <c r="L24" s="21">
        <v>1</v>
      </c>
      <c r="M24" s="21">
        <v>0.75</v>
      </c>
      <c r="N24" s="21">
        <v>1</v>
      </c>
      <c r="O24" s="23">
        <f t="shared" si="4"/>
        <v>0.75</v>
      </c>
      <c r="P24" s="21"/>
      <c r="Q24" s="21"/>
      <c r="R24" s="21"/>
      <c r="S24" s="21"/>
      <c r="T24" s="21"/>
      <c r="U24" s="21">
        <v>1</v>
      </c>
      <c r="V24" s="21">
        <v>1.4</v>
      </c>
      <c r="W24" s="21">
        <v>0.1</v>
      </c>
      <c r="X24" s="21">
        <f t="shared" si="3"/>
        <v>0.13999999999999999</v>
      </c>
      <c r="Y24" s="21">
        <v>3</v>
      </c>
      <c r="Z24" s="21" t="s">
        <v>139</v>
      </c>
      <c r="AA24" s="21">
        <v>176</v>
      </c>
      <c r="AB24" s="21" t="s">
        <v>71</v>
      </c>
      <c r="AC24" s="21" t="s">
        <v>65</v>
      </c>
      <c r="AD24" s="21" t="s">
        <v>78</v>
      </c>
      <c r="AE24" s="21">
        <v>100</v>
      </c>
      <c r="AF24" s="21" t="s">
        <v>108</v>
      </c>
      <c r="AG24" s="21" t="s">
        <v>109</v>
      </c>
      <c r="AH24" s="21"/>
      <c r="AI24" s="21"/>
      <c r="AJ24" s="21"/>
      <c r="AK24" s="21"/>
      <c r="AL24" s="21" t="s">
        <v>116</v>
      </c>
      <c r="AM24" s="21" t="s">
        <v>133</v>
      </c>
    </row>
    <row r="25" spans="1:39" ht="108.75" customHeight="1" x14ac:dyDescent="0.25">
      <c r="A25" s="21" t="s">
        <v>263</v>
      </c>
      <c r="B25" s="21">
        <v>6611010268</v>
      </c>
      <c r="C25" s="22">
        <v>1069611000436</v>
      </c>
      <c r="D25" s="21" t="s">
        <v>463</v>
      </c>
      <c r="E25" s="21" t="s">
        <v>70</v>
      </c>
      <c r="F25" s="21">
        <v>1</v>
      </c>
      <c r="G25" s="21" t="s">
        <v>43</v>
      </c>
      <c r="H25" s="21">
        <v>3</v>
      </c>
      <c r="I25" s="21" t="s">
        <v>44</v>
      </c>
      <c r="J25" s="21">
        <v>2</v>
      </c>
      <c r="K25" s="21" t="s">
        <v>45</v>
      </c>
      <c r="L25" s="21">
        <v>2</v>
      </c>
      <c r="M25" s="21">
        <v>0.75</v>
      </c>
      <c r="N25" s="21">
        <v>1</v>
      </c>
      <c r="O25" s="23">
        <f t="shared" si="4"/>
        <v>1.5</v>
      </c>
      <c r="P25" s="21"/>
      <c r="Q25" s="21"/>
      <c r="R25" s="21"/>
      <c r="S25" s="21"/>
      <c r="T25" s="21"/>
      <c r="U25" s="21">
        <v>1</v>
      </c>
      <c r="V25" s="21">
        <v>1.4</v>
      </c>
      <c r="W25" s="21">
        <v>0.1</v>
      </c>
      <c r="X25" s="21">
        <f t="shared" si="3"/>
        <v>0.13999999999999999</v>
      </c>
      <c r="Y25" s="21">
        <v>3</v>
      </c>
      <c r="Z25" s="21" t="s">
        <v>139</v>
      </c>
      <c r="AA25" s="21">
        <v>176</v>
      </c>
      <c r="AB25" s="21" t="s">
        <v>71</v>
      </c>
      <c r="AC25" s="21" t="s">
        <v>65</v>
      </c>
      <c r="AD25" s="21" t="s">
        <v>78</v>
      </c>
      <c r="AE25" s="21">
        <v>102</v>
      </c>
      <c r="AF25" s="21" t="s">
        <v>110</v>
      </c>
      <c r="AG25" s="21" t="s">
        <v>111</v>
      </c>
      <c r="AH25" s="21"/>
      <c r="AI25" s="21"/>
      <c r="AJ25" s="21"/>
      <c r="AK25" s="21"/>
      <c r="AL25" s="21" t="s">
        <v>116</v>
      </c>
      <c r="AM25" s="21" t="s">
        <v>134</v>
      </c>
    </row>
    <row r="26" spans="1:39" ht="126" customHeight="1" x14ac:dyDescent="0.25">
      <c r="A26" s="21" t="s">
        <v>264</v>
      </c>
      <c r="B26" s="21">
        <v>6611010268</v>
      </c>
      <c r="C26" s="22">
        <v>1069611000436</v>
      </c>
      <c r="D26" s="21" t="s">
        <v>463</v>
      </c>
      <c r="E26" s="21" t="s">
        <v>70</v>
      </c>
      <c r="F26" s="21">
        <v>1</v>
      </c>
      <c r="G26" s="21" t="s">
        <v>43</v>
      </c>
      <c r="H26" s="21">
        <v>3</v>
      </c>
      <c r="I26" s="21" t="s">
        <v>44</v>
      </c>
      <c r="J26" s="21">
        <v>2</v>
      </c>
      <c r="K26" s="21" t="s">
        <v>45</v>
      </c>
      <c r="L26" s="21">
        <v>2</v>
      </c>
      <c r="M26" s="21">
        <v>0.75</v>
      </c>
      <c r="N26" s="21">
        <v>1</v>
      </c>
      <c r="O26" s="23">
        <f t="shared" si="4"/>
        <v>1.5</v>
      </c>
      <c r="P26" s="21"/>
      <c r="Q26" s="21"/>
      <c r="R26" s="21"/>
      <c r="S26" s="21"/>
      <c r="T26" s="21"/>
      <c r="U26" s="21">
        <v>1</v>
      </c>
      <c r="V26" s="21">
        <v>1.4</v>
      </c>
      <c r="W26" s="21">
        <v>0.1</v>
      </c>
      <c r="X26" s="21">
        <f t="shared" si="3"/>
        <v>0.13999999999999999</v>
      </c>
      <c r="Y26" s="21">
        <v>3</v>
      </c>
      <c r="Z26" s="21" t="s">
        <v>139</v>
      </c>
      <c r="AA26" s="21">
        <v>176</v>
      </c>
      <c r="AB26" s="21" t="s">
        <v>71</v>
      </c>
      <c r="AC26" s="21" t="s">
        <v>65</v>
      </c>
      <c r="AD26" s="21" t="s">
        <v>79</v>
      </c>
      <c r="AE26" s="21">
        <v>20</v>
      </c>
      <c r="AF26" s="21">
        <v>57.394478999999997</v>
      </c>
      <c r="AG26" s="21">
        <v>63.753777999999997</v>
      </c>
      <c r="AH26" s="21"/>
      <c r="AI26" s="21"/>
      <c r="AJ26" s="21"/>
      <c r="AK26" s="21"/>
      <c r="AL26" s="21" t="s">
        <v>116</v>
      </c>
      <c r="AM26" s="21" t="s">
        <v>135</v>
      </c>
    </row>
    <row r="27" spans="1:39" ht="121.5" customHeight="1" x14ac:dyDescent="0.25">
      <c r="A27" s="21" t="s">
        <v>265</v>
      </c>
      <c r="B27" s="21">
        <v>6611010268</v>
      </c>
      <c r="C27" s="22">
        <v>1069611000436</v>
      </c>
      <c r="D27" s="21" t="s">
        <v>463</v>
      </c>
      <c r="E27" s="21" t="s">
        <v>70</v>
      </c>
      <c r="F27" s="21">
        <v>1</v>
      </c>
      <c r="G27" s="21" t="s">
        <v>43</v>
      </c>
      <c r="H27" s="21">
        <v>3</v>
      </c>
      <c r="I27" s="21" t="s">
        <v>44</v>
      </c>
      <c r="J27" s="21">
        <v>2</v>
      </c>
      <c r="K27" s="21" t="s">
        <v>45</v>
      </c>
      <c r="L27" s="21">
        <v>4</v>
      </c>
      <c r="M27" s="21">
        <v>0.75</v>
      </c>
      <c r="N27" s="21">
        <v>1</v>
      </c>
      <c r="O27" s="23">
        <f t="shared" si="4"/>
        <v>3</v>
      </c>
      <c r="P27" s="21"/>
      <c r="Q27" s="21"/>
      <c r="R27" s="21"/>
      <c r="S27" s="21"/>
      <c r="T27" s="21"/>
      <c r="U27" s="21">
        <v>1</v>
      </c>
      <c r="V27" s="21">
        <v>1.4</v>
      </c>
      <c r="W27" s="21">
        <v>0.1</v>
      </c>
      <c r="X27" s="21">
        <f t="shared" si="3"/>
        <v>0.13999999999999999</v>
      </c>
      <c r="Y27" s="21">
        <v>3</v>
      </c>
      <c r="Z27" s="21" t="s">
        <v>139</v>
      </c>
      <c r="AA27" s="21">
        <v>176</v>
      </c>
      <c r="AB27" s="21" t="s">
        <v>71</v>
      </c>
      <c r="AC27" s="21" t="s">
        <v>65</v>
      </c>
      <c r="AD27" s="21" t="s">
        <v>80</v>
      </c>
      <c r="AE27" s="21">
        <v>24</v>
      </c>
      <c r="AF27" s="21" t="s">
        <v>112</v>
      </c>
      <c r="AG27" s="21" t="s">
        <v>113</v>
      </c>
      <c r="AH27" s="21"/>
      <c r="AI27" s="21"/>
      <c r="AJ27" s="21"/>
      <c r="AK27" s="21"/>
      <c r="AL27" s="21" t="s">
        <v>118</v>
      </c>
      <c r="AM27" s="21" t="s">
        <v>136</v>
      </c>
    </row>
    <row r="28" spans="1:39" ht="116.25" customHeight="1" x14ac:dyDescent="0.25">
      <c r="A28" s="21" t="s">
        <v>266</v>
      </c>
      <c r="B28" s="21">
        <v>6611010268</v>
      </c>
      <c r="C28" s="22">
        <v>1069611000436</v>
      </c>
      <c r="D28" s="21" t="s">
        <v>463</v>
      </c>
      <c r="E28" s="21" t="s">
        <v>70</v>
      </c>
      <c r="F28" s="21">
        <v>1</v>
      </c>
      <c r="G28" s="21" t="s">
        <v>43</v>
      </c>
      <c r="H28" s="21">
        <v>3</v>
      </c>
      <c r="I28" s="21" t="s">
        <v>44</v>
      </c>
      <c r="J28" s="21">
        <v>2</v>
      </c>
      <c r="K28" s="21" t="s">
        <v>45</v>
      </c>
      <c r="L28" s="21">
        <v>2</v>
      </c>
      <c r="M28" s="21">
        <v>0.75</v>
      </c>
      <c r="N28" s="21">
        <v>1</v>
      </c>
      <c r="O28" s="23">
        <f t="shared" si="4"/>
        <v>1.5</v>
      </c>
      <c r="P28" s="21"/>
      <c r="Q28" s="21"/>
      <c r="R28" s="21"/>
      <c r="S28" s="21"/>
      <c r="T28" s="21"/>
      <c r="U28" s="21">
        <v>0</v>
      </c>
      <c r="V28" s="21"/>
      <c r="W28" s="21"/>
      <c r="X28" s="21"/>
      <c r="Y28" s="21"/>
      <c r="Z28" s="21"/>
      <c r="AA28" s="21">
        <v>175</v>
      </c>
      <c r="AB28" s="21" t="s">
        <v>71</v>
      </c>
      <c r="AC28" s="21" t="s">
        <v>65</v>
      </c>
      <c r="AD28" s="21" t="s">
        <v>81</v>
      </c>
      <c r="AE28" s="21"/>
      <c r="AF28" s="21" t="s">
        <v>114</v>
      </c>
      <c r="AG28" s="21" t="s">
        <v>115</v>
      </c>
      <c r="AH28" s="21" t="s">
        <v>119</v>
      </c>
      <c r="AI28" s="21">
        <v>6611010268</v>
      </c>
      <c r="AJ28" s="21" t="s">
        <v>120</v>
      </c>
      <c r="AK28" s="21" t="s">
        <v>138</v>
      </c>
      <c r="AL28" s="21"/>
      <c r="AM28" s="21"/>
    </row>
    <row r="29" spans="1:39" ht="120.75" customHeight="1" x14ac:dyDescent="0.25">
      <c r="A29" s="30" t="s">
        <v>140</v>
      </c>
      <c r="B29" s="30">
        <v>6638000669</v>
      </c>
      <c r="C29" s="31">
        <v>1026600882197</v>
      </c>
      <c r="D29" s="30" t="s">
        <v>464</v>
      </c>
      <c r="E29" s="30" t="s">
        <v>141</v>
      </c>
      <c r="F29" s="30">
        <v>1</v>
      </c>
      <c r="G29" s="30" t="s">
        <v>43</v>
      </c>
      <c r="H29" s="30">
        <v>3</v>
      </c>
      <c r="I29" s="30" t="s">
        <v>44</v>
      </c>
      <c r="J29" s="30">
        <v>2</v>
      </c>
      <c r="K29" s="30" t="s">
        <v>45</v>
      </c>
      <c r="L29" s="30">
        <v>2</v>
      </c>
      <c r="M29" s="30">
        <v>0.75</v>
      </c>
      <c r="N29" s="30">
        <v>1</v>
      </c>
      <c r="O29" s="32">
        <f t="shared" ref="O29:O34" si="5">+L29*M29*N29</f>
        <v>1.5</v>
      </c>
      <c r="P29" s="30"/>
      <c r="Q29" s="30"/>
      <c r="R29" s="30"/>
      <c r="S29" s="30"/>
      <c r="T29" s="30"/>
      <c r="U29" s="30">
        <v>0</v>
      </c>
      <c r="V29" s="30"/>
      <c r="W29" s="30"/>
      <c r="X29" s="30"/>
      <c r="Y29" s="30"/>
      <c r="Z29" s="30"/>
      <c r="AA29" s="30">
        <v>105</v>
      </c>
      <c r="AB29" s="30" t="s">
        <v>46</v>
      </c>
      <c r="AC29" s="30" t="s">
        <v>65</v>
      </c>
      <c r="AD29" s="30" t="s">
        <v>142</v>
      </c>
      <c r="AE29" s="30">
        <v>7</v>
      </c>
      <c r="AF29" s="30" t="s">
        <v>143</v>
      </c>
      <c r="AG29" s="30" t="s">
        <v>144</v>
      </c>
      <c r="AH29" s="30"/>
      <c r="AI29" s="30"/>
      <c r="AJ29" s="30"/>
      <c r="AK29" s="30"/>
      <c r="AL29" s="30" t="s">
        <v>118</v>
      </c>
      <c r="AM29" s="30" t="s">
        <v>145</v>
      </c>
    </row>
    <row r="30" spans="1:39" ht="122.25" customHeight="1" x14ac:dyDescent="0.25">
      <c r="A30" s="30" t="s">
        <v>146</v>
      </c>
      <c r="B30" s="30">
        <v>6638000669</v>
      </c>
      <c r="C30" s="31">
        <v>1026600882197</v>
      </c>
      <c r="D30" s="30" t="s">
        <v>464</v>
      </c>
      <c r="E30" s="30" t="s">
        <v>141</v>
      </c>
      <c r="F30" s="30">
        <v>1</v>
      </c>
      <c r="G30" s="30" t="s">
        <v>43</v>
      </c>
      <c r="H30" s="30">
        <v>3</v>
      </c>
      <c r="I30" s="30" t="s">
        <v>44</v>
      </c>
      <c r="J30" s="30">
        <v>2</v>
      </c>
      <c r="K30" s="30" t="s">
        <v>45</v>
      </c>
      <c r="L30" s="30">
        <v>5</v>
      </c>
      <c r="M30" s="30">
        <v>0.75</v>
      </c>
      <c r="N30" s="30">
        <v>1</v>
      </c>
      <c r="O30" s="32">
        <f t="shared" si="5"/>
        <v>3.75</v>
      </c>
      <c r="P30" s="30"/>
      <c r="Q30" s="30"/>
      <c r="R30" s="30"/>
      <c r="S30" s="30"/>
      <c r="T30" s="30"/>
      <c r="U30" s="30">
        <v>0</v>
      </c>
      <c r="V30" s="30"/>
      <c r="W30" s="30"/>
      <c r="X30" s="30"/>
      <c r="Y30" s="30"/>
      <c r="Z30" s="30"/>
      <c r="AA30" s="30">
        <v>105</v>
      </c>
      <c r="AB30" s="30" t="s">
        <v>46</v>
      </c>
      <c r="AC30" s="30" t="s">
        <v>65</v>
      </c>
      <c r="AD30" s="30" t="s">
        <v>147</v>
      </c>
      <c r="AE30" s="30"/>
      <c r="AF30" s="30" t="s">
        <v>148</v>
      </c>
      <c r="AG30" s="30" t="s">
        <v>149</v>
      </c>
      <c r="AH30" s="30"/>
      <c r="AI30" s="30"/>
      <c r="AJ30" s="30"/>
      <c r="AK30" s="30"/>
      <c r="AL30" s="30" t="s">
        <v>118</v>
      </c>
      <c r="AM30" s="30" t="s">
        <v>150</v>
      </c>
    </row>
    <row r="31" spans="1:39" ht="124.5" customHeight="1" x14ac:dyDescent="0.25">
      <c r="A31" s="30" t="s">
        <v>151</v>
      </c>
      <c r="B31" s="30">
        <v>6638000669</v>
      </c>
      <c r="C31" s="31">
        <v>1026600882197</v>
      </c>
      <c r="D31" s="30" t="s">
        <v>464</v>
      </c>
      <c r="E31" s="30" t="s">
        <v>141</v>
      </c>
      <c r="F31" s="30">
        <v>1</v>
      </c>
      <c r="G31" s="30" t="s">
        <v>43</v>
      </c>
      <c r="H31" s="30">
        <v>3</v>
      </c>
      <c r="I31" s="30" t="s">
        <v>44</v>
      </c>
      <c r="J31" s="30">
        <v>2</v>
      </c>
      <c r="K31" s="30" t="s">
        <v>45</v>
      </c>
      <c r="L31" s="30">
        <v>4</v>
      </c>
      <c r="M31" s="30">
        <v>0.75</v>
      </c>
      <c r="N31" s="30">
        <v>1</v>
      </c>
      <c r="O31" s="32">
        <f t="shared" si="5"/>
        <v>3</v>
      </c>
      <c r="P31" s="30"/>
      <c r="Q31" s="30"/>
      <c r="R31" s="30"/>
      <c r="S31" s="30"/>
      <c r="T31" s="30"/>
      <c r="U31" s="30">
        <v>0</v>
      </c>
      <c r="V31" s="30"/>
      <c r="W31" s="30"/>
      <c r="X31" s="30"/>
      <c r="Y31" s="30"/>
      <c r="Z31" s="30"/>
      <c r="AA31" s="30">
        <v>105</v>
      </c>
      <c r="AB31" s="30" t="s">
        <v>46</v>
      </c>
      <c r="AC31" s="30" t="s">
        <v>65</v>
      </c>
      <c r="AD31" s="30" t="s">
        <v>147</v>
      </c>
      <c r="AE31" s="30"/>
      <c r="AF31" s="30" t="s">
        <v>152</v>
      </c>
      <c r="AG31" s="30" t="s">
        <v>153</v>
      </c>
      <c r="AH31" s="30"/>
      <c r="AI31" s="30"/>
      <c r="AJ31" s="30"/>
      <c r="AK31" s="30"/>
      <c r="AL31" s="30" t="s">
        <v>118</v>
      </c>
      <c r="AM31" s="30" t="s">
        <v>154</v>
      </c>
    </row>
    <row r="32" spans="1:39" ht="121.5" customHeight="1" x14ac:dyDescent="0.25">
      <c r="A32" s="30" t="s">
        <v>155</v>
      </c>
      <c r="B32" s="30">
        <v>6638000669</v>
      </c>
      <c r="C32" s="31">
        <v>1026600882197</v>
      </c>
      <c r="D32" s="30" t="s">
        <v>464</v>
      </c>
      <c r="E32" s="30" t="s">
        <v>141</v>
      </c>
      <c r="F32" s="30">
        <v>1</v>
      </c>
      <c r="G32" s="30" t="s">
        <v>43</v>
      </c>
      <c r="H32" s="30">
        <v>3</v>
      </c>
      <c r="I32" s="30" t="s">
        <v>44</v>
      </c>
      <c r="J32" s="30">
        <v>2</v>
      </c>
      <c r="K32" s="30" t="s">
        <v>45</v>
      </c>
      <c r="L32" s="30">
        <v>5</v>
      </c>
      <c r="M32" s="30">
        <v>0.75</v>
      </c>
      <c r="N32" s="30">
        <v>1</v>
      </c>
      <c r="O32" s="32">
        <f t="shared" si="5"/>
        <v>3.75</v>
      </c>
      <c r="P32" s="30"/>
      <c r="Q32" s="30"/>
      <c r="R32" s="30"/>
      <c r="S32" s="30"/>
      <c r="T32" s="30"/>
      <c r="U32" s="30">
        <v>0</v>
      </c>
      <c r="V32" s="30"/>
      <c r="W32" s="30"/>
      <c r="X32" s="30"/>
      <c r="Y32" s="30"/>
      <c r="Z32" s="30"/>
      <c r="AA32" s="30">
        <v>105</v>
      </c>
      <c r="AB32" s="30" t="s">
        <v>46</v>
      </c>
      <c r="AC32" s="30" t="s">
        <v>65</v>
      </c>
      <c r="AD32" s="30" t="s">
        <v>156</v>
      </c>
      <c r="AE32" s="30"/>
      <c r="AF32" s="30" t="s">
        <v>157</v>
      </c>
      <c r="AG32" s="30" t="s">
        <v>158</v>
      </c>
      <c r="AH32" s="30"/>
      <c r="AI32" s="30"/>
      <c r="AJ32" s="30"/>
      <c r="AK32" s="30"/>
      <c r="AL32" s="30" t="s">
        <v>118</v>
      </c>
      <c r="AM32" s="30" t="s">
        <v>159</v>
      </c>
    </row>
    <row r="33" spans="1:39" ht="123" customHeight="1" x14ac:dyDescent="0.25">
      <c r="A33" s="30" t="s">
        <v>160</v>
      </c>
      <c r="B33" s="30">
        <v>6638000669</v>
      </c>
      <c r="C33" s="31">
        <v>1026600882197</v>
      </c>
      <c r="D33" s="30" t="s">
        <v>464</v>
      </c>
      <c r="E33" s="30" t="s">
        <v>141</v>
      </c>
      <c r="F33" s="30">
        <v>1</v>
      </c>
      <c r="G33" s="30" t="s">
        <v>43</v>
      </c>
      <c r="H33" s="30">
        <v>3</v>
      </c>
      <c r="I33" s="30" t="s">
        <v>44</v>
      </c>
      <c r="J33" s="30">
        <v>2</v>
      </c>
      <c r="K33" s="30" t="s">
        <v>45</v>
      </c>
      <c r="L33" s="30">
        <v>2</v>
      </c>
      <c r="M33" s="30">
        <v>0.75</v>
      </c>
      <c r="N33" s="30">
        <v>1</v>
      </c>
      <c r="O33" s="32">
        <f t="shared" si="5"/>
        <v>1.5</v>
      </c>
      <c r="P33" s="30"/>
      <c r="Q33" s="30"/>
      <c r="R33" s="30"/>
      <c r="S33" s="30"/>
      <c r="T33" s="30"/>
      <c r="U33" s="30">
        <v>0</v>
      </c>
      <c r="V33" s="30"/>
      <c r="W33" s="30"/>
      <c r="X33" s="30"/>
      <c r="Y33" s="30"/>
      <c r="Z33" s="30"/>
      <c r="AA33" s="30">
        <v>105</v>
      </c>
      <c r="AB33" s="30" t="s">
        <v>46</v>
      </c>
      <c r="AC33" s="30" t="s">
        <v>65</v>
      </c>
      <c r="AD33" s="30" t="s">
        <v>161</v>
      </c>
      <c r="AE33" s="30"/>
      <c r="AF33" s="30" t="s">
        <v>162</v>
      </c>
      <c r="AG33" s="30" t="s">
        <v>163</v>
      </c>
      <c r="AH33" s="30"/>
      <c r="AI33" s="30"/>
      <c r="AJ33" s="30"/>
      <c r="AK33" s="30"/>
      <c r="AL33" s="30" t="s">
        <v>118</v>
      </c>
      <c r="AM33" s="30" t="s">
        <v>164</v>
      </c>
    </row>
    <row r="34" spans="1:39" ht="121.5" customHeight="1" x14ac:dyDescent="0.25">
      <c r="A34" s="30" t="s">
        <v>167</v>
      </c>
      <c r="B34" s="30">
        <v>6638000669</v>
      </c>
      <c r="C34" s="31">
        <v>1026600882197</v>
      </c>
      <c r="D34" s="30" t="s">
        <v>464</v>
      </c>
      <c r="E34" s="30" t="s">
        <v>141</v>
      </c>
      <c r="F34" s="30">
        <v>1</v>
      </c>
      <c r="G34" s="30" t="s">
        <v>43</v>
      </c>
      <c r="H34" s="30">
        <v>3</v>
      </c>
      <c r="I34" s="30" t="s">
        <v>44</v>
      </c>
      <c r="J34" s="30">
        <v>2</v>
      </c>
      <c r="K34" s="30" t="s">
        <v>45</v>
      </c>
      <c r="L34" s="30">
        <v>3</v>
      </c>
      <c r="M34" s="30">
        <v>0.75</v>
      </c>
      <c r="N34" s="30">
        <v>1</v>
      </c>
      <c r="O34" s="32">
        <f t="shared" si="5"/>
        <v>2.25</v>
      </c>
      <c r="P34" s="30"/>
      <c r="Q34" s="30"/>
      <c r="R34" s="30"/>
      <c r="S34" s="30"/>
      <c r="T34" s="30"/>
      <c r="U34" s="30">
        <v>0</v>
      </c>
      <c r="V34" s="30"/>
      <c r="W34" s="30"/>
      <c r="X34" s="30"/>
      <c r="Y34" s="30"/>
      <c r="Z34" s="30"/>
      <c r="AA34" s="30">
        <v>105</v>
      </c>
      <c r="AB34" s="30" t="s">
        <v>46</v>
      </c>
      <c r="AC34" s="30" t="s">
        <v>65</v>
      </c>
      <c r="AD34" s="30" t="s">
        <v>161</v>
      </c>
      <c r="AE34" s="30">
        <v>38</v>
      </c>
      <c r="AF34" s="30" t="s">
        <v>165</v>
      </c>
      <c r="AG34" s="30" t="s">
        <v>166</v>
      </c>
      <c r="AH34" s="30"/>
      <c r="AI34" s="30"/>
      <c r="AJ34" s="30"/>
      <c r="AK34" s="30"/>
      <c r="AL34" s="30" t="s">
        <v>118</v>
      </c>
      <c r="AM34" s="30" t="s">
        <v>175</v>
      </c>
    </row>
    <row r="35" spans="1:39" ht="120.75" customHeight="1" x14ac:dyDescent="0.25">
      <c r="A35" s="30" t="s">
        <v>168</v>
      </c>
      <c r="B35" s="30">
        <v>6638000669</v>
      </c>
      <c r="C35" s="31">
        <v>1026600882197</v>
      </c>
      <c r="D35" s="30" t="s">
        <v>464</v>
      </c>
      <c r="E35" s="30" t="s">
        <v>141</v>
      </c>
      <c r="F35" s="30">
        <v>1</v>
      </c>
      <c r="G35" s="30" t="s">
        <v>43</v>
      </c>
      <c r="H35" s="30">
        <v>3</v>
      </c>
      <c r="I35" s="30" t="s">
        <v>44</v>
      </c>
      <c r="J35" s="30">
        <v>2</v>
      </c>
      <c r="K35" s="30" t="s">
        <v>45</v>
      </c>
      <c r="L35" s="30">
        <v>2</v>
      </c>
      <c r="M35" s="30">
        <v>0.75</v>
      </c>
      <c r="N35" s="30">
        <v>1</v>
      </c>
      <c r="O35" s="32">
        <f t="shared" ref="O35:O47" si="6">+L35*M35*N35</f>
        <v>1.5</v>
      </c>
      <c r="P35" s="30"/>
      <c r="Q35" s="30"/>
      <c r="R35" s="30"/>
      <c r="S35" s="30"/>
      <c r="T35" s="30"/>
      <c r="U35" s="30">
        <v>0</v>
      </c>
      <c r="V35" s="30"/>
      <c r="W35" s="30"/>
      <c r="X35" s="30"/>
      <c r="Y35" s="30"/>
      <c r="Z35" s="30"/>
      <c r="AA35" s="30">
        <v>105</v>
      </c>
      <c r="AB35" s="30" t="s">
        <v>46</v>
      </c>
      <c r="AC35" s="30" t="s">
        <v>65</v>
      </c>
      <c r="AD35" s="30" t="s">
        <v>172</v>
      </c>
      <c r="AE35" s="30"/>
      <c r="AF35" s="30" t="s">
        <v>173</v>
      </c>
      <c r="AG35" s="30" t="s">
        <v>174</v>
      </c>
      <c r="AH35" s="30"/>
      <c r="AI35" s="30"/>
      <c r="AJ35" s="30"/>
      <c r="AK35" s="30"/>
      <c r="AL35" s="30" t="s">
        <v>118</v>
      </c>
      <c r="AM35" s="30" t="s">
        <v>176</v>
      </c>
    </row>
    <row r="36" spans="1:39" ht="123" customHeight="1" x14ac:dyDescent="0.25">
      <c r="A36" s="30" t="s">
        <v>177</v>
      </c>
      <c r="B36" s="30">
        <v>6638000669</v>
      </c>
      <c r="C36" s="31">
        <v>1026600882197</v>
      </c>
      <c r="D36" s="30" t="s">
        <v>464</v>
      </c>
      <c r="E36" s="30" t="s">
        <v>141</v>
      </c>
      <c r="F36" s="30">
        <v>1</v>
      </c>
      <c r="G36" s="30" t="s">
        <v>43</v>
      </c>
      <c r="H36" s="30">
        <v>3</v>
      </c>
      <c r="I36" s="30" t="s">
        <v>44</v>
      </c>
      <c r="J36" s="30">
        <v>2</v>
      </c>
      <c r="K36" s="30" t="s">
        <v>45</v>
      </c>
      <c r="L36" s="30">
        <v>1</v>
      </c>
      <c r="M36" s="30">
        <v>0.75</v>
      </c>
      <c r="N36" s="30">
        <v>1</v>
      </c>
      <c r="O36" s="32">
        <f t="shared" si="6"/>
        <v>0.75</v>
      </c>
      <c r="P36" s="30"/>
      <c r="Q36" s="30"/>
      <c r="R36" s="30"/>
      <c r="S36" s="30"/>
      <c r="T36" s="30"/>
      <c r="U36" s="30">
        <v>0</v>
      </c>
      <c r="V36" s="30"/>
      <c r="W36" s="30"/>
      <c r="X36" s="30"/>
      <c r="Y36" s="30"/>
      <c r="Z36" s="30"/>
      <c r="AA36" s="30">
        <v>105</v>
      </c>
      <c r="AB36" s="30" t="s">
        <v>46</v>
      </c>
      <c r="AC36" s="30" t="s">
        <v>65</v>
      </c>
      <c r="AD36" s="30" t="s">
        <v>169</v>
      </c>
      <c r="AE36" s="30"/>
      <c r="AF36" s="30" t="s">
        <v>170</v>
      </c>
      <c r="AG36" s="30" t="s">
        <v>171</v>
      </c>
      <c r="AH36" s="30"/>
      <c r="AI36" s="30"/>
      <c r="AJ36" s="30"/>
      <c r="AK36" s="30"/>
      <c r="AL36" s="30" t="s">
        <v>118</v>
      </c>
      <c r="AM36" s="30" t="s">
        <v>178</v>
      </c>
    </row>
    <row r="37" spans="1:39" ht="131.25" x14ac:dyDescent="0.25">
      <c r="A37" s="30" t="s">
        <v>179</v>
      </c>
      <c r="B37" s="30">
        <v>6638000669</v>
      </c>
      <c r="C37" s="31">
        <v>1026600882197</v>
      </c>
      <c r="D37" s="30" t="s">
        <v>464</v>
      </c>
      <c r="E37" s="30" t="s">
        <v>141</v>
      </c>
      <c r="F37" s="30">
        <v>1</v>
      </c>
      <c r="G37" s="30" t="s">
        <v>43</v>
      </c>
      <c r="H37" s="30">
        <v>3</v>
      </c>
      <c r="I37" s="30" t="s">
        <v>44</v>
      </c>
      <c r="J37" s="30">
        <v>2</v>
      </c>
      <c r="K37" s="30" t="s">
        <v>45</v>
      </c>
      <c r="L37" s="30">
        <v>2</v>
      </c>
      <c r="M37" s="30">
        <v>0.75</v>
      </c>
      <c r="N37" s="30">
        <v>1</v>
      </c>
      <c r="O37" s="32">
        <f t="shared" si="6"/>
        <v>1.5</v>
      </c>
      <c r="P37" s="30"/>
      <c r="Q37" s="30"/>
      <c r="R37" s="30"/>
      <c r="S37" s="30"/>
      <c r="T37" s="30"/>
      <c r="U37" s="30">
        <v>0</v>
      </c>
      <c r="V37" s="30"/>
      <c r="W37" s="30"/>
      <c r="X37" s="30"/>
      <c r="Y37" s="30"/>
      <c r="Z37" s="30"/>
      <c r="AA37" s="30">
        <v>105</v>
      </c>
      <c r="AB37" s="30" t="s">
        <v>46</v>
      </c>
      <c r="AC37" s="30" t="s">
        <v>65</v>
      </c>
      <c r="AD37" s="30" t="s">
        <v>78</v>
      </c>
      <c r="AE37" s="30">
        <v>15</v>
      </c>
      <c r="AF37" s="30" t="s">
        <v>180</v>
      </c>
      <c r="AG37" s="30" t="s">
        <v>181</v>
      </c>
      <c r="AH37" s="30"/>
      <c r="AI37" s="30"/>
      <c r="AJ37" s="30"/>
      <c r="AK37" s="30"/>
      <c r="AL37" s="30" t="s">
        <v>118</v>
      </c>
      <c r="AM37" s="30" t="s">
        <v>182</v>
      </c>
    </row>
    <row r="38" spans="1:39" ht="131.25" x14ac:dyDescent="0.25">
      <c r="A38" s="30" t="s">
        <v>183</v>
      </c>
      <c r="B38" s="30">
        <v>6638000669</v>
      </c>
      <c r="C38" s="31">
        <v>1026600882197</v>
      </c>
      <c r="D38" s="30" t="s">
        <v>464</v>
      </c>
      <c r="E38" s="30" t="s">
        <v>141</v>
      </c>
      <c r="F38" s="30">
        <v>1</v>
      </c>
      <c r="G38" s="30" t="s">
        <v>43</v>
      </c>
      <c r="H38" s="30">
        <v>3</v>
      </c>
      <c r="I38" s="30" t="s">
        <v>44</v>
      </c>
      <c r="J38" s="30">
        <v>2</v>
      </c>
      <c r="K38" s="30" t="s">
        <v>45</v>
      </c>
      <c r="L38" s="30">
        <v>2</v>
      </c>
      <c r="M38" s="30">
        <v>0.75</v>
      </c>
      <c r="N38" s="30">
        <v>1</v>
      </c>
      <c r="O38" s="32">
        <f t="shared" si="6"/>
        <v>1.5</v>
      </c>
      <c r="P38" s="30"/>
      <c r="Q38" s="30"/>
      <c r="R38" s="30"/>
      <c r="S38" s="30"/>
      <c r="T38" s="30"/>
      <c r="U38" s="30">
        <v>0</v>
      </c>
      <c r="V38" s="30"/>
      <c r="W38" s="30"/>
      <c r="X38" s="30"/>
      <c r="Y38" s="30"/>
      <c r="Z38" s="30"/>
      <c r="AA38" s="30">
        <v>105</v>
      </c>
      <c r="AB38" s="30" t="s">
        <v>46</v>
      </c>
      <c r="AC38" s="30" t="s">
        <v>65</v>
      </c>
      <c r="AD38" s="30" t="s">
        <v>184</v>
      </c>
      <c r="AE38" s="30">
        <v>47</v>
      </c>
      <c r="AF38" s="30" t="s">
        <v>185</v>
      </c>
      <c r="AG38" s="30" t="s">
        <v>186</v>
      </c>
      <c r="AH38" s="30"/>
      <c r="AI38" s="30"/>
      <c r="AJ38" s="30"/>
      <c r="AK38" s="30"/>
      <c r="AL38" s="30" t="s">
        <v>118</v>
      </c>
      <c r="AM38" s="30" t="s">
        <v>187</v>
      </c>
    </row>
    <row r="39" spans="1:39" ht="131.25" x14ac:dyDescent="0.25">
      <c r="A39" s="30" t="s">
        <v>188</v>
      </c>
      <c r="B39" s="30">
        <v>6638000669</v>
      </c>
      <c r="C39" s="31">
        <v>1026600882197</v>
      </c>
      <c r="D39" s="30" t="s">
        <v>464</v>
      </c>
      <c r="E39" s="30" t="s">
        <v>141</v>
      </c>
      <c r="F39" s="30">
        <v>1</v>
      </c>
      <c r="G39" s="30" t="s">
        <v>43</v>
      </c>
      <c r="H39" s="30">
        <v>3</v>
      </c>
      <c r="I39" s="30" t="s">
        <v>44</v>
      </c>
      <c r="J39" s="30">
        <v>2</v>
      </c>
      <c r="K39" s="30" t="s">
        <v>45</v>
      </c>
      <c r="L39" s="30">
        <v>2</v>
      </c>
      <c r="M39" s="30">
        <v>0.75</v>
      </c>
      <c r="N39" s="30">
        <v>1</v>
      </c>
      <c r="O39" s="32">
        <f t="shared" si="6"/>
        <v>1.5</v>
      </c>
      <c r="P39" s="30"/>
      <c r="Q39" s="30"/>
      <c r="R39" s="30"/>
      <c r="S39" s="30"/>
      <c r="T39" s="30"/>
      <c r="U39" s="30">
        <v>0</v>
      </c>
      <c r="V39" s="30"/>
      <c r="W39" s="30"/>
      <c r="X39" s="30"/>
      <c r="Y39" s="30"/>
      <c r="Z39" s="30"/>
      <c r="AA39" s="30">
        <v>105</v>
      </c>
      <c r="AB39" s="30" t="s">
        <v>46</v>
      </c>
      <c r="AC39" s="30" t="s">
        <v>65</v>
      </c>
      <c r="AD39" s="30" t="s">
        <v>66</v>
      </c>
      <c r="AE39" s="30" t="s">
        <v>189</v>
      </c>
      <c r="AF39" s="30" t="s">
        <v>190</v>
      </c>
      <c r="AG39" s="30" t="s">
        <v>191</v>
      </c>
      <c r="AH39" s="30"/>
      <c r="AI39" s="30"/>
      <c r="AJ39" s="30"/>
      <c r="AK39" s="30"/>
      <c r="AL39" s="30" t="s">
        <v>118</v>
      </c>
      <c r="AM39" s="30" t="s">
        <v>192</v>
      </c>
    </row>
    <row r="40" spans="1:39" ht="131.25" x14ac:dyDescent="0.25">
      <c r="A40" s="30" t="s">
        <v>193</v>
      </c>
      <c r="B40" s="30">
        <v>6638000669</v>
      </c>
      <c r="C40" s="31">
        <v>1026600882197</v>
      </c>
      <c r="D40" s="30" t="s">
        <v>464</v>
      </c>
      <c r="E40" s="30" t="s">
        <v>141</v>
      </c>
      <c r="F40" s="30">
        <v>1</v>
      </c>
      <c r="G40" s="30" t="s">
        <v>43</v>
      </c>
      <c r="H40" s="30">
        <v>3</v>
      </c>
      <c r="I40" s="30" t="s">
        <v>44</v>
      </c>
      <c r="J40" s="30">
        <v>2</v>
      </c>
      <c r="K40" s="30" t="s">
        <v>45</v>
      </c>
      <c r="L40" s="30">
        <v>4</v>
      </c>
      <c r="M40" s="30">
        <v>0.75</v>
      </c>
      <c r="N40" s="30">
        <v>1</v>
      </c>
      <c r="O40" s="32">
        <f t="shared" si="6"/>
        <v>3</v>
      </c>
      <c r="P40" s="30"/>
      <c r="Q40" s="30"/>
      <c r="R40" s="30"/>
      <c r="S40" s="30"/>
      <c r="T40" s="30"/>
      <c r="U40" s="30">
        <v>0</v>
      </c>
      <c r="V40" s="30"/>
      <c r="W40" s="30"/>
      <c r="X40" s="30"/>
      <c r="Y40" s="30"/>
      <c r="Z40" s="30"/>
      <c r="AA40" s="30">
        <v>105</v>
      </c>
      <c r="AB40" s="30" t="s">
        <v>46</v>
      </c>
      <c r="AC40" s="30" t="s">
        <v>65</v>
      </c>
      <c r="AD40" s="30" t="s">
        <v>194</v>
      </c>
      <c r="AE40" s="30">
        <v>28</v>
      </c>
      <c r="AF40" s="30" t="s">
        <v>195</v>
      </c>
      <c r="AG40" s="30" t="s">
        <v>196</v>
      </c>
      <c r="AH40" s="30"/>
      <c r="AI40" s="30"/>
      <c r="AJ40" s="30"/>
      <c r="AK40" s="30"/>
      <c r="AL40" s="30" t="s">
        <v>118</v>
      </c>
      <c r="AM40" s="30" t="s">
        <v>197</v>
      </c>
    </row>
    <row r="41" spans="1:39" ht="131.25" x14ac:dyDescent="0.25">
      <c r="A41" s="30" t="s">
        <v>198</v>
      </c>
      <c r="B41" s="30">
        <v>6638000669</v>
      </c>
      <c r="C41" s="31">
        <v>1026600882197</v>
      </c>
      <c r="D41" s="30" t="s">
        <v>464</v>
      </c>
      <c r="E41" s="30" t="s">
        <v>141</v>
      </c>
      <c r="F41" s="30">
        <v>1</v>
      </c>
      <c r="G41" s="30" t="s">
        <v>43</v>
      </c>
      <c r="H41" s="30">
        <v>3</v>
      </c>
      <c r="I41" s="30" t="s">
        <v>44</v>
      </c>
      <c r="J41" s="30">
        <v>2</v>
      </c>
      <c r="K41" s="30" t="s">
        <v>45</v>
      </c>
      <c r="L41" s="30">
        <v>5</v>
      </c>
      <c r="M41" s="30">
        <v>0.75</v>
      </c>
      <c r="N41" s="30">
        <v>1</v>
      </c>
      <c r="O41" s="32">
        <f t="shared" si="6"/>
        <v>3.75</v>
      </c>
      <c r="P41" s="30"/>
      <c r="Q41" s="30"/>
      <c r="R41" s="30"/>
      <c r="S41" s="30"/>
      <c r="T41" s="30"/>
      <c r="U41" s="30">
        <v>0</v>
      </c>
      <c r="V41" s="30"/>
      <c r="W41" s="30"/>
      <c r="X41" s="30"/>
      <c r="Y41" s="30"/>
      <c r="Z41" s="30"/>
      <c r="AA41" s="30">
        <v>105</v>
      </c>
      <c r="AB41" s="30" t="s">
        <v>46</v>
      </c>
      <c r="AC41" s="30" t="s">
        <v>65</v>
      </c>
      <c r="AD41" s="30" t="s">
        <v>199</v>
      </c>
      <c r="AE41" s="30"/>
      <c r="AF41" s="30" t="s">
        <v>200</v>
      </c>
      <c r="AG41" s="30" t="s">
        <v>201</v>
      </c>
      <c r="AH41" s="30"/>
      <c r="AI41" s="30"/>
      <c r="AJ41" s="30"/>
      <c r="AK41" s="30"/>
      <c r="AL41" s="30" t="s">
        <v>118</v>
      </c>
      <c r="AM41" s="30" t="s">
        <v>759</v>
      </c>
    </row>
    <row r="42" spans="1:39" ht="131.25" x14ac:dyDescent="0.25">
      <c r="A42" s="30" t="s">
        <v>202</v>
      </c>
      <c r="B42" s="30">
        <v>6638000669</v>
      </c>
      <c r="C42" s="31">
        <v>1026600882197</v>
      </c>
      <c r="D42" s="30" t="s">
        <v>464</v>
      </c>
      <c r="E42" s="30" t="s">
        <v>141</v>
      </c>
      <c r="F42" s="30">
        <v>1</v>
      </c>
      <c r="G42" s="30" t="s">
        <v>43</v>
      </c>
      <c r="H42" s="30">
        <v>3</v>
      </c>
      <c r="I42" s="30" t="s">
        <v>44</v>
      </c>
      <c r="J42" s="30">
        <v>2</v>
      </c>
      <c r="K42" s="30" t="s">
        <v>45</v>
      </c>
      <c r="L42" s="30">
        <v>2</v>
      </c>
      <c r="M42" s="30">
        <v>0.75</v>
      </c>
      <c r="N42" s="30">
        <v>1</v>
      </c>
      <c r="O42" s="32">
        <f t="shared" si="6"/>
        <v>1.5</v>
      </c>
      <c r="P42" s="30"/>
      <c r="Q42" s="30"/>
      <c r="R42" s="30"/>
      <c r="S42" s="30"/>
      <c r="T42" s="30"/>
      <c r="U42" s="30">
        <v>0</v>
      </c>
      <c r="V42" s="30"/>
      <c r="W42" s="30"/>
      <c r="X42" s="30"/>
      <c r="Y42" s="30"/>
      <c r="Z42" s="30"/>
      <c r="AA42" s="30">
        <v>105</v>
      </c>
      <c r="AB42" s="30" t="s">
        <v>46</v>
      </c>
      <c r="AC42" s="30" t="s">
        <v>65</v>
      </c>
      <c r="AD42" s="30" t="s">
        <v>203</v>
      </c>
      <c r="AE42" s="30">
        <v>1</v>
      </c>
      <c r="AF42" s="30" t="s">
        <v>204</v>
      </c>
      <c r="AG42" s="30" t="s">
        <v>205</v>
      </c>
      <c r="AH42" s="30"/>
      <c r="AI42" s="30"/>
      <c r="AJ42" s="30"/>
      <c r="AK42" s="30"/>
      <c r="AL42" s="30" t="s">
        <v>118</v>
      </c>
      <c r="AM42" s="30" t="s">
        <v>210</v>
      </c>
    </row>
    <row r="43" spans="1:39" ht="131.25" x14ac:dyDescent="0.25">
      <c r="A43" s="30" t="s">
        <v>206</v>
      </c>
      <c r="B43" s="30">
        <v>6638000669</v>
      </c>
      <c r="C43" s="31">
        <v>1026600882197</v>
      </c>
      <c r="D43" s="30" t="s">
        <v>464</v>
      </c>
      <c r="E43" s="30" t="s">
        <v>141</v>
      </c>
      <c r="F43" s="30">
        <v>1</v>
      </c>
      <c r="G43" s="30" t="s">
        <v>43</v>
      </c>
      <c r="H43" s="30">
        <v>3</v>
      </c>
      <c r="I43" s="30" t="s">
        <v>44</v>
      </c>
      <c r="J43" s="30">
        <v>2</v>
      </c>
      <c r="K43" s="30" t="s">
        <v>45</v>
      </c>
      <c r="L43" s="30">
        <v>2</v>
      </c>
      <c r="M43" s="30">
        <v>0.75</v>
      </c>
      <c r="N43" s="30">
        <v>1</v>
      </c>
      <c r="O43" s="32">
        <f t="shared" si="6"/>
        <v>1.5</v>
      </c>
      <c r="P43" s="30"/>
      <c r="Q43" s="30"/>
      <c r="R43" s="30"/>
      <c r="S43" s="30"/>
      <c r="T43" s="30"/>
      <c r="U43" s="30">
        <v>0</v>
      </c>
      <c r="V43" s="30"/>
      <c r="W43" s="30"/>
      <c r="X43" s="30"/>
      <c r="Y43" s="30"/>
      <c r="Z43" s="30"/>
      <c r="AA43" s="30">
        <v>105</v>
      </c>
      <c r="AB43" s="30" t="s">
        <v>46</v>
      </c>
      <c r="AC43" s="30" t="s">
        <v>65</v>
      </c>
      <c r="AD43" s="30" t="s">
        <v>207</v>
      </c>
      <c r="AE43" s="30">
        <v>11</v>
      </c>
      <c r="AF43" s="30" t="s">
        <v>208</v>
      </c>
      <c r="AG43" s="30" t="s">
        <v>209</v>
      </c>
      <c r="AH43" s="30"/>
      <c r="AI43" s="30"/>
      <c r="AJ43" s="30"/>
      <c r="AK43" s="30"/>
      <c r="AL43" s="30" t="s">
        <v>118</v>
      </c>
      <c r="AM43" s="30" t="s">
        <v>211</v>
      </c>
    </row>
    <row r="44" spans="1:39" ht="131.25" x14ac:dyDescent="0.25">
      <c r="A44" s="30" t="s">
        <v>212</v>
      </c>
      <c r="B44" s="30">
        <v>6638000669</v>
      </c>
      <c r="C44" s="31">
        <v>1026600882197</v>
      </c>
      <c r="D44" s="30" t="s">
        <v>464</v>
      </c>
      <c r="E44" s="30" t="s">
        <v>141</v>
      </c>
      <c r="F44" s="30">
        <v>1</v>
      </c>
      <c r="G44" s="30" t="s">
        <v>43</v>
      </c>
      <c r="H44" s="30">
        <v>3</v>
      </c>
      <c r="I44" s="30" t="s">
        <v>44</v>
      </c>
      <c r="J44" s="30">
        <v>2</v>
      </c>
      <c r="K44" s="30" t="s">
        <v>45</v>
      </c>
      <c r="L44" s="30">
        <v>2</v>
      </c>
      <c r="M44" s="30">
        <v>0.75</v>
      </c>
      <c r="N44" s="30">
        <v>1</v>
      </c>
      <c r="O44" s="32">
        <f t="shared" si="6"/>
        <v>1.5</v>
      </c>
      <c r="P44" s="30"/>
      <c r="Q44" s="30"/>
      <c r="R44" s="30"/>
      <c r="S44" s="30"/>
      <c r="T44" s="30"/>
      <c r="U44" s="30">
        <v>0</v>
      </c>
      <c r="V44" s="30"/>
      <c r="W44" s="30"/>
      <c r="X44" s="30"/>
      <c r="Y44" s="30"/>
      <c r="Z44" s="30"/>
      <c r="AA44" s="30">
        <v>105</v>
      </c>
      <c r="AB44" s="30" t="s">
        <v>46</v>
      </c>
      <c r="AC44" s="30" t="s">
        <v>65</v>
      </c>
      <c r="AD44" s="30" t="s">
        <v>194</v>
      </c>
      <c r="AE44" s="30">
        <v>74</v>
      </c>
      <c r="AF44" s="30" t="s">
        <v>213</v>
      </c>
      <c r="AG44" s="30" t="s">
        <v>214</v>
      </c>
      <c r="AH44" s="30"/>
      <c r="AI44" s="30"/>
      <c r="AJ44" s="30"/>
      <c r="AK44" s="30"/>
      <c r="AL44" s="30" t="s">
        <v>118</v>
      </c>
      <c r="AM44" s="30" t="s">
        <v>215</v>
      </c>
    </row>
    <row r="45" spans="1:39" ht="131.25" x14ac:dyDescent="0.25">
      <c r="A45" s="30" t="s">
        <v>216</v>
      </c>
      <c r="B45" s="30">
        <v>6638000669</v>
      </c>
      <c r="C45" s="31">
        <v>1026600882197</v>
      </c>
      <c r="D45" s="30" t="s">
        <v>464</v>
      </c>
      <c r="E45" s="30" t="s">
        <v>141</v>
      </c>
      <c r="F45" s="30">
        <v>1</v>
      </c>
      <c r="G45" s="30" t="s">
        <v>43</v>
      </c>
      <c r="H45" s="30">
        <v>3</v>
      </c>
      <c r="I45" s="30" t="s">
        <v>44</v>
      </c>
      <c r="J45" s="30">
        <v>2</v>
      </c>
      <c r="K45" s="30" t="s">
        <v>45</v>
      </c>
      <c r="L45" s="30">
        <v>2</v>
      </c>
      <c r="M45" s="30">
        <v>0.75</v>
      </c>
      <c r="N45" s="30">
        <v>1</v>
      </c>
      <c r="O45" s="32">
        <f t="shared" si="6"/>
        <v>1.5</v>
      </c>
      <c r="P45" s="30"/>
      <c r="Q45" s="30"/>
      <c r="R45" s="30"/>
      <c r="S45" s="30"/>
      <c r="T45" s="30"/>
      <c r="U45" s="30">
        <v>0</v>
      </c>
      <c r="V45" s="30"/>
      <c r="W45" s="30"/>
      <c r="X45" s="30"/>
      <c r="Y45" s="30"/>
      <c r="Z45" s="30"/>
      <c r="AA45" s="30">
        <v>105</v>
      </c>
      <c r="AB45" s="30" t="s">
        <v>46</v>
      </c>
      <c r="AC45" s="30" t="s">
        <v>65</v>
      </c>
      <c r="AD45" s="30" t="s">
        <v>217</v>
      </c>
      <c r="AE45" s="30"/>
      <c r="AF45" s="30" t="s">
        <v>218</v>
      </c>
      <c r="AG45" s="30" t="s">
        <v>219</v>
      </c>
      <c r="AH45" s="30"/>
      <c r="AI45" s="30"/>
      <c r="AJ45" s="30"/>
      <c r="AK45" s="30"/>
      <c r="AL45" s="30" t="s">
        <v>118</v>
      </c>
      <c r="AM45" s="30" t="s">
        <v>225</v>
      </c>
    </row>
    <row r="46" spans="1:39" ht="131.25" x14ac:dyDescent="0.25">
      <c r="A46" s="30" t="s">
        <v>220</v>
      </c>
      <c r="B46" s="30">
        <v>6638000669</v>
      </c>
      <c r="C46" s="31">
        <v>1026600882197</v>
      </c>
      <c r="D46" s="30" t="s">
        <v>464</v>
      </c>
      <c r="E46" s="30" t="s">
        <v>141</v>
      </c>
      <c r="F46" s="30">
        <v>1</v>
      </c>
      <c r="G46" s="30" t="s">
        <v>43</v>
      </c>
      <c r="H46" s="30">
        <v>3</v>
      </c>
      <c r="I46" s="30" t="s">
        <v>44</v>
      </c>
      <c r="J46" s="30">
        <v>2</v>
      </c>
      <c r="K46" s="30" t="s">
        <v>45</v>
      </c>
      <c r="L46" s="30">
        <v>2</v>
      </c>
      <c r="M46" s="30">
        <v>0.75</v>
      </c>
      <c r="N46" s="30">
        <v>1</v>
      </c>
      <c r="O46" s="32">
        <f t="shared" si="6"/>
        <v>1.5</v>
      </c>
      <c r="P46" s="30"/>
      <c r="Q46" s="30"/>
      <c r="R46" s="30"/>
      <c r="S46" s="30"/>
      <c r="T46" s="30"/>
      <c r="U46" s="30">
        <v>0</v>
      </c>
      <c r="V46" s="30"/>
      <c r="W46" s="30"/>
      <c r="X46" s="30"/>
      <c r="Y46" s="30"/>
      <c r="Z46" s="30"/>
      <c r="AA46" s="30">
        <v>105</v>
      </c>
      <c r="AB46" s="30" t="s">
        <v>46</v>
      </c>
      <c r="AC46" s="30" t="s">
        <v>65</v>
      </c>
      <c r="AD46" s="30" t="s">
        <v>221</v>
      </c>
      <c r="AE46" s="30"/>
      <c r="AF46" s="30" t="s">
        <v>222</v>
      </c>
      <c r="AG46" s="30" t="s">
        <v>223</v>
      </c>
      <c r="AH46" s="30"/>
      <c r="AI46" s="30"/>
      <c r="AJ46" s="30"/>
      <c r="AK46" s="30"/>
      <c r="AL46" s="30" t="s">
        <v>118</v>
      </c>
      <c r="AM46" s="30" t="s">
        <v>224</v>
      </c>
    </row>
    <row r="47" spans="1:39" ht="112.5" x14ac:dyDescent="0.25">
      <c r="A47" s="16" t="s">
        <v>257</v>
      </c>
      <c r="B47" s="16">
        <v>6638000362</v>
      </c>
      <c r="C47" s="26">
        <v>1026600879579</v>
      </c>
      <c r="D47" s="16" t="s">
        <v>226</v>
      </c>
      <c r="E47" s="16" t="s">
        <v>227</v>
      </c>
      <c r="F47" s="16">
        <v>1</v>
      </c>
      <c r="G47" s="16" t="s">
        <v>43</v>
      </c>
      <c r="H47" s="16">
        <v>3</v>
      </c>
      <c r="I47" s="16" t="s">
        <v>44</v>
      </c>
      <c r="J47" s="16">
        <v>2</v>
      </c>
      <c r="K47" s="16" t="s">
        <v>45</v>
      </c>
      <c r="L47" s="16">
        <v>2</v>
      </c>
      <c r="M47" s="16">
        <v>0.75</v>
      </c>
      <c r="N47" s="16">
        <v>0.43</v>
      </c>
      <c r="O47" s="27">
        <f t="shared" si="6"/>
        <v>0.64500000000000002</v>
      </c>
      <c r="P47" s="16"/>
      <c r="Q47" s="16"/>
      <c r="R47" s="16"/>
      <c r="S47" s="16"/>
      <c r="T47" s="16"/>
      <c r="U47" s="16">
        <v>0</v>
      </c>
      <c r="V47" s="16"/>
      <c r="W47" s="16"/>
      <c r="X47" s="16"/>
      <c r="Y47" s="16"/>
      <c r="Z47" s="16"/>
      <c r="AA47" s="16">
        <v>175</v>
      </c>
      <c r="AB47" s="16" t="s">
        <v>71</v>
      </c>
      <c r="AC47" s="16" t="s">
        <v>65</v>
      </c>
      <c r="AD47" s="16" t="s">
        <v>78</v>
      </c>
      <c r="AE47" s="16">
        <v>33</v>
      </c>
      <c r="AF47" s="16" t="s">
        <v>228</v>
      </c>
      <c r="AG47" s="16" t="s">
        <v>229</v>
      </c>
      <c r="AH47" s="29" t="s">
        <v>230</v>
      </c>
      <c r="AI47" s="16">
        <v>6638000362</v>
      </c>
      <c r="AJ47" s="16" t="s">
        <v>226</v>
      </c>
      <c r="AK47" s="16" t="s">
        <v>231</v>
      </c>
      <c r="AL47" s="16"/>
      <c r="AM47" s="16"/>
    </row>
    <row r="48" spans="1:39" ht="108.75" customHeight="1" x14ac:dyDescent="0.25">
      <c r="A48" s="16" t="s">
        <v>258</v>
      </c>
      <c r="B48" s="16">
        <v>6638000362</v>
      </c>
      <c r="C48" s="26">
        <v>1026600879579</v>
      </c>
      <c r="D48" s="16" t="s">
        <v>226</v>
      </c>
      <c r="E48" s="16" t="s">
        <v>227</v>
      </c>
      <c r="F48" s="16">
        <v>1</v>
      </c>
      <c r="G48" s="16" t="s">
        <v>43</v>
      </c>
      <c r="H48" s="16">
        <v>3</v>
      </c>
      <c r="I48" s="16" t="s">
        <v>44</v>
      </c>
      <c r="J48" s="16">
        <v>2</v>
      </c>
      <c r="K48" s="16" t="s">
        <v>45</v>
      </c>
      <c r="L48" s="16">
        <v>2</v>
      </c>
      <c r="M48" s="16">
        <v>0.75</v>
      </c>
      <c r="N48" s="16">
        <v>0.43</v>
      </c>
      <c r="O48" s="27">
        <f t="shared" ref="O48:O60" si="7">+L48*M48*N48</f>
        <v>0.64500000000000002</v>
      </c>
      <c r="P48" s="16"/>
      <c r="Q48" s="16"/>
      <c r="R48" s="16"/>
      <c r="S48" s="16"/>
      <c r="T48" s="16"/>
      <c r="U48" s="16">
        <v>0</v>
      </c>
      <c r="V48" s="16"/>
      <c r="W48" s="16"/>
      <c r="X48" s="16"/>
      <c r="Y48" s="16"/>
      <c r="Z48" s="16"/>
      <c r="AA48" s="16">
        <v>175</v>
      </c>
      <c r="AB48" s="16" t="s">
        <v>71</v>
      </c>
      <c r="AC48" s="16" t="s">
        <v>65</v>
      </c>
      <c r="AD48" s="16" t="s">
        <v>78</v>
      </c>
      <c r="AE48" s="16">
        <v>33</v>
      </c>
      <c r="AF48" s="16" t="s">
        <v>232</v>
      </c>
      <c r="AG48" s="16" t="s">
        <v>233</v>
      </c>
      <c r="AH48" s="28" t="s">
        <v>230</v>
      </c>
      <c r="AI48" s="16">
        <v>6638000362</v>
      </c>
      <c r="AJ48" s="16" t="s">
        <v>226</v>
      </c>
      <c r="AK48" s="16" t="s">
        <v>231</v>
      </c>
      <c r="AL48" s="16"/>
      <c r="AM48" s="16"/>
    </row>
    <row r="49" spans="1:39" ht="79.5" customHeight="1" x14ac:dyDescent="0.25">
      <c r="A49" s="16" t="s">
        <v>259</v>
      </c>
      <c r="B49" s="16">
        <v>6611013692</v>
      </c>
      <c r="C49" s="26">
        <v>11066111000187</v>
      </c>
      <c r="D49" s="16" t="s">
        <v>237</v>
      </c>
      <c r="E49" s="16" t="s">
        <v>238</v>
      </c>
      <c r="F49" s="16">
        <v>1</v>
      </c>
      <c r="G49" s="16" t="s">
        <v>43</v>
      </c>
      <c r="H49" s="16">
        <v>3</v>
      </c>
      <c r="I49" s="16" t="s">
        <v>44</v>
      </c>
      <c r="J49" s="16">
        <v>2</v>
      </c>
      <c r="K49" s="16" t="s">
        <v>45</v>
      </c>
      <c r="L49" s="16">
        <v>1</v>
      </c>
      <c r="M49" s="16">
        <v>0.75</v>
      </c>
      <c r="N49" s="16">
        <v>0.21</v>
      </c>
      <c r="O49" s="27">
        <f t="shared" si="7"/>
        <v>0.1575</v>
      </c>
      <c r="P49" s="16"/>
      <c r="Q49" s="16"/>
      <c r="R49" s="16"/>
      <c r="S49" s="16"/>
      <c r="T49" s="16"/>
      <c r="U49" s="16">
        <v>1</v>
      </c>
      <c r="V49" s="16">
        <v>0.75</v>
      </c>
      <c r="W49" s="16">
        <v>0.21</v>
      </c>
      <c r="X49" s="16">
        <f>+U49*V49*W49</f>
        <v>0.1575</v>
      </c>
      <c r="Y49" s="16">
        <v>7</v>
      </c>
      <c r="Z49" s="16" t="s">
        <v>260</v>
      </c>
      <c r="AA49" s="16">
        <v>175</v>
      </c>
      <c r="AB49" s="16" t="s">
        <v>71</v>
      </c>
      <c r="AC49" s="16" t="s">
        <v>65</v>
      </c>
      <c r="AD49" s="16" t="s">
        <v>234</v>
      </c>
      <c r="AE49" s="16">
        <v>17</v>
      </c>
      <c r="AF49" s="16" t="s">
        <v>235</v>
      </c>
      <c r="AG49" s="16" t="s">
        <v>236</v>
      </c>
      <c r="AH49" s="16" t="s">
        <v>67</v>
      </c>
      <c r="AI49" s="16">
        <v>6611013692</v>
      </c>
      <c r="AJ49" s="16" t="s">
        <v>237</v>
      </c>
      <c r="AK49" s="16" t="s">
        <v>239</v>
      </c>
      <c r="AL49" s="16"/>
      <c r="AM49" s="16"/>
    </row>
    <row r="50" spans="1:39" ht="162" customHeight="1" x14ac:dyDescent="0.25">
      <c r="A50" s="16" t="s">
        <v>267</v>
      </c>
      <c r="B50" s="16">
        <v>6638002507</v>
      </c>
      <c r="C50" s="26">
        <v>1026600881735</v>
      </c>
      <c r="D50" s="16" t="s">
        <v>268</v>
      </c>
      <c r="E50" s="29" t="s">
        <v>269</v>
      </c>
      <c r="F50" s="16">
        <v>1</v>
      </c>
      <c r="G50" s="16" t="s">
        <v>43</v>
      </c>
      <c r="H50" s="16">
        <v>5</v>
      </c>
      <c r="I50" s="16" t="s">
        <v>270</v>
      </c>
      <c r="J50" s="16">
        <v>2</v>
      </c>
      <c r="K50" s="16" t="s">
        <v>45</v>
      </c>
      <c r="L50" s="16">
        <v>1</v>
      </c>
      <c r="M50" s="16">
        <v>0.12</v>
      </c>
      <c r="N50" s="16">
        <v>0.09</v>
      </c>
      <c r="O50" s="27">
        <f t="shared" si="7"/>
        <v>1.0799999999999999E-2</v>
      </c>
      <c r="P50" s="16"/>
      <c r="Q50" s="16"/>
      <c r="R50" s="16"/>
      <c r="S50" s="16"/>
      <c r="T50" s="16"/>
      <c r="U50" s="16">
        <v>0</v>
      </c>
      <c r="V50" s="16"/>
      <c r="W50" s="16"/>
      <c r="X50" s="16"/>
      <c r="Y50" s="16"/>
      <c r="Z50" s="16"/>
      <c r="AA50" s="16">
        <v>175</v>
      </c>
      <c r="AB50" s="16" t="s">
        <v>71</v>
      </c>
      <c r="AC50" s="16" t="s">
        <v>65</v>
      </c>
      <c r="AD50" s="16" t="s">
        <v>78</v>
      </c>
      <c r="AE50" s="16">
        <v>93</v>
      </c>
      <c r="AF50" s="16" t="s">
        <v>271</v>
      </c>
      <c r="AG50" s="16" t="s">
        <v>272</v>
      </c>
      <c r="AH50" s="16" t="s">
        <v>56</v>
      </c>
      <c r="AI50" s="16">
        <v>6638002507</v>
      </c>
      <c r="AJ50" s="16" t="s">
        <v>268</v>
      </c>
      <c r="AK50" s="16" t="s">
        <v>273</v>
      </c>
      <c r="AL50" s="16"/>
      <c r="AM50" s="16"/>
    </row>
    <row r="51" spans="1:39" ht="112.5" x14ac:dyDescent="0.25">
      <c r="A51" s="16" t="s">
        <v>274</v>
      </c>
      <c r="B51" s="17">
        <v>663801047321</v>
      </c>
      <c r="C51" s="26">
        <v>311661103200017</v>
      </c>
      <c r="D51" s="16" t="s">
        <v>277</v>
      </c>
      <c r="E51" s="29" t="s">
        <v>278</v>
      </c>
      <c r="F51" s="16">
        <v>1</v>
      </c>
      <c r="G51" s="16" t="s">
        <v>43</v>
      </c>
      <c r="H51" s="16">
        <v>3</v>
      </c>
      <c r="I51" s="16" t="s">
        <v>44</v>
      </c>
      <c r="J51" s="16">
        <v>2</v>
      </c>
      <c r="K51" s="16" t="s">
        <v>45</v>
      </c>
      <c r="L51" s="16">
        <v>1</v>
      </c>
      <c r="M51" s="16">
        <v>0.75</v>
      </c>
      <c r="N51" s="16">
        <v>1</v>
      </c>
      <c r="O51" s="27">
        <f t="shared" si="7"/>
        <v>0.75</v>
      </c>
      <c r="P51" s="16"/>
      <c r="Q51" s="16"/>
      <c r="R51" s="16"/>
      <c r="S51" s="16"/>
      <c r="T51" s="16"/>
      <c r="U51" s="16">
        <v>1</v>
      </c>
      <c r="V51" s="16">
        <v>0.75</v>
      </c>
      <c r="W51" s="16">
        <v>1</v>
      </c>
      <c r="X51" s="16">
        <f>+U51*V51*W51</f>
        <v>0.75</v>
      </c>
      <c r="Y51" s="16">
        <v>7</v>
      </c>
      <c r="Z51" s="16" t="s">
        <v>260</v>
      </c>
      <c r="AA51" s="16">
        <v>175</v>
      </c>
      <c r="AB51" s="16" t="s">
        <v>71</v>
      </c>
      <c r="AC51" s="16" t="s">
        <v>65</v>
      </c>
      <c r="AD51" s="16" t="s">
        <v>66</v>
      </c>
      <c r="AE51" s="16" t="s">
        <v>279</v>
      </c>
      <c r="AF51" s="16" t="s">
        <v>280</v>
      </c>
      <c r="AG51" s="16" t="s">
        <v>281</v>
      </c>
      <c r="AH51" s="16" t="s">
        <v>67</v>
      </c>
      <c r="AI51" s="16">
        <v>6679049818</v>
      </c>
      <c r="AJ51" s="16" t="s">
        <v>282</v>
      </c>
      <c r="AK51" s="16" t="s">
        <v>283</v>
      </c>
      <c r="AL51" s="16"/>
      <c r="AM51" s="16"/>
    </row>
    <row r="52" spans="1:39" ht="124.5" customHeight="1" x14ac:dyDescent="0.25">
      <c r="A52" s="30" t="s">
        <v>275</v>
      </c>
      <c r="B52" s="30">
        <v>6638000669</v>
      </c>
      <c r="C52" s="31">
        <v>1026600882197</v>
      </c>
      <c r="D52" s="30" t="s">
        <v>291</v>
      </c>
      <c r="E52" s="30" t="s">
        <v>141</v>
      </c>
      <c r="F52" s="30">
        <v>1</v>
      </c>
      <c r="G52" s="30" t="s">
        <v>43</v>
      </c>
      <c r="H52" s="30">
        <v>3</v>
      </c>
      <c r="I52" s="30" t="s">
        <v>44</v>
      </c>
      <c r="J52" s="30">
        <v>2</v>
      </c>
      <c r="K52" s="30" t="s">
        <v>45</v>
      </c>
      <c r="L52" s="30">
        <v>2</v>
      </c>
      <c r="M52" s="30">
        <v>0.75</v>
      </c>
      <c r="N52" s="30">
        <v>1</v>
      </c>
      <c r="O52" s="32">
        <f t="shared" si="7"/>
        <v>1.5</v>
      </c>
      <c r="P52" s="30"/>
      <c r="Q52" s="30"/>
      <c r="R52" s="30"/>
      <c r="S52" s="30"/>
      <c r="T52" s="30"/>
      <c r="U52" s="30">
        <v>0</v>
      </c>
      <c r="V52" s="30"/>
      <c r="W52" s="30"/>
      <c r="X52" s="30"/>
      <c r="Y52" s="30"/>
      <c r="Z52" s="30"/>
      <c r="AA52" s="30">
        <v>175</v>
      </c>
      <c r="AB52" s="30" t="s">
        <v>71</v>
      </c>
      <c r="AC52" s="30" t="s">
        <v>65</v>
      </c>
      <c r="AD52" s="30" t="s">
        <v>234</v>
      </c>
      <c r="AE52" s="30">
        <v>25</v>
      </c>
      <c r="AF52" s="30" t="s">
        <v>284</v>
      </c>
      <c r="AG52" s="30" t="s">
        <v>285</v>
      </c>
      <c r="AH52" s="30" t="s">
        <v>56</v>
      </c>
      <c r="AI52" s="30">
        <v>6638000669</v>
      </c>
      <c r="AJ52" s="30" t="s">
        <v>291</v>
      </c>
      <c r="AK52" s="30" t="s">
        <v>286</v>
      </c>
      <c r="AL52" s="30"/>
      <c r="AM52" s="30"/>
    </row>
    <row r="53" spans="1:39" ht="97.5" customHeight="1" x14ac:dyDescent="0.25">
      <c r="A53" s="16" t="s">
        <v>276</v>
      </c>
      <c r="B53" s="16">
        <v>6638002200</v>
      </c>
      <c r="C53" s="26">
        <v>1026600878270</v>
      </c>
      <c r="D53" s="16" t="s">
        <v>287</v>
      </c>
      <c r="E53" s="16" t="s">
        <v>62</v>
      </c>
      <c r="F53" s="16">
        <v>1</v>
      </c>
      <c r="G53" s="16" t="s">
        <v>43</v>
      </c>
      <c r="H53" s="16">
        <v>3</v>
      </c>
      <c r="I53" s="16" t="s">
        <v>44</v>
      </c>
      <c r="J53" s="16">
        <v>2</v>
      </c>
      <c r="K53" s="16" t="s">
        <v>45</v>
      </c>
      <c r="L53" s="16">
        <v>2</v>
      </c>
      <c r="M53" s="16">
        <v>1.1000000000000001</v>
      </c>
      <c r="N53" s="16">
        <v>1</v>
      </c>
      <c r="O53" s="27">
        <f t="shared" si="7"/>
        <v>2.2000000000000002</v>
      </c>
      <c r="P53" s="16"/>
      <c r="Q53" s="16"/>
      <c r="R53" s="16"/>
      <c r="S53" s="16"/>
      <c r="T53" s="16"/>
      <c r="U53" s="16">
        <v>1</v>
      </c>
      <c r="V53" s="16">
        <v>1.1000000000000001</v>
      </c>
      <c r="W53" s="16">
        <v>1</v>
      </c>
      <c r="X53" s="16">
        <v>1.1000000000000001</v>
      </c>
      <c r="Y53" s="16">
        <v>7</v>
      </c>
      <c r="Z53" s="16" t="s">
        <v>260</v>
      </c>
      <c r="AA53" s="16">
        <v>175</v>
      </c>
      <c r="AB53" s="16" t="s">
        <v>71</v>
      </c>
      <c r="AC53" s="16" t="s">
        <v>65</v>
      </c>
      <c r="AD53" s="16" t="s">
        <v>234</v>
      </c>
      <c r="AE53" s="16">
        <v>7</v>
      </c>
      <c r="AF53" s="16" t="s">
        <v>288</v>
      </c>
      <c r="AG53" s="16" t="s">
        <v>289</v>
      </c>
      <c r="AH53" s="16" t="s">
        <v>67</v>
      </c>
      <c r="AI53" s="16">
        <v>6638002200</v>
      </c>
      <c r="AJ53" s="16" t="s">
        <v>287</v>
      </c>
      <c r="AK53" s="16" t="s">
        <v>290</v>
      </c>
      <c r="AL53" s="16"/>
      <c r="AM53" s="16"/>
    </row>
    <row r="54" spans="1:39" ht="99" customHeight="1" x14ac:dyDescent="0.25">
      <c r="A54" s="16" t="s">
        <v>292</v>
      </c>
      <c r="B54" s="17">
        <v>663800234738</v>
      </c>
      <c r="C54" s="17">
        <v>305661134900011</v>
      </c>
      <c r="D54" s="16" t="s">
        <v>293</v>
      </c>
      <c r="E54" s="16" t="s">
        <v>294</v>
      </c>
      <c r="F54" s="16">
        <v>1</v>
      </c>
      <c r="G54" s="16" t="s">
        <v>43</v>
      </c>
      <c r="H54" s="16">
        <v>3</v>
      </c>
      <c r="I54" s="16" t="s">
        <v>44</v>
      </c>
      <c r="J54" s="16">
        <v>2</v>
      </c>
      <c r="K54" s="16" t="s">
        <v>45</v>
      </c>
      <c r="L54" s="16">
        <v>1</v>
      </c>
      <c r="M54" s="16">
        <v>0.75</v>
      </c>
      <c r="N54" s="16">
        <v>1</v>
      </c>
      <c r="O54" s="27">
        <f t="shared" si="7"/>
        <v>0.75</v>
      </c>
      <c r="P54" s="16"/>
      <c r="Q54" s="16"/>
      <c r="R54" s="16"/>
      <c r="S54" s="16"/>
      <c r="T54" s="16"/>
      <c r="U54" s="16">
        <v>1</v>
      </c>
      <c r="V54" s="16">
        <v>0.75</v>
      </c>
      <c r="W54" s="16">
        <v>1</v>
      </c>
      <c r="X54" s="16">
        <v>0.75</v>
      </c>
      <c r="Y54" s="16">
        <v>7</v>
      </c>
      <c r="Z54" s="16" t="s">
        <v>260</v>
      </c>
      <c r="AA54" s="16">
        <v>174</v>
      </c>
      <c r="AB54" s="16" t="s">
        <v>261</v>
      </c>
      <c r="AC54" s="16" t="s">
        <v>47</v>
      </c>
      <c r="AD54" s="16" t="s">
        <v>295</v>
      </c>
      <c r="AE54" s="16" t="s">
        <v>296</v>
      </c>
      <c r="AF54" s="16" t="s">
        <v>297</v>
      </c>
      <c r="AG54" s="16" t="s">
        <v>298</v>
      </c>
      <c r="AH54" s="16" t="s">
        <v>299</v>
      </c>
      <c r="AI54" s="17">
        <v>663800234728</v>
      </c>
      <c r="AJ54" s="17" t="s">
        <v>293</v>
      </c>
      <c r="AK54" s="16" t="s">
        <v>300</v>
      </c>
      <c r="AL54" s="16"/>
      <c r="AM54" s="16"/>
    </row>
    <row r="55" spans="1:39" ht="123" customHeight="1" x14ac:dyDescent="0.25">
      <c r="A55" s="30" t="s">
        <v>301</v>
      </c>
      <c r="B55" s="30">
        <v>6638000669</v>
      </c>
      <c r="C55" s="31">
        <v>1026600882197</v>
      </c>
      <c r="D55" s="30" t="s">
        <v>291</v>
      </c>
      <c r="E55" s="30" t="s">
        <v>141</v>
      </c>
      <c r="F55" s="30">
        <v>1</v>
      </c>
      <c r="G55" s="30" t="s">
        <v>43</v>
      </c>
      <c r="H55" s="30">
        <v>3</v>
      </c>
      <c r="I55" s="30" t="s">
        <v>44</v>
      </c>
      <c r="J55" s="30">
        <v>2</v>
      </c>
      <c r="K55" s="30" t="s">
        <v>45</v>
      </c>
      <c r="L55" s="30">
        <v>2</v>
      </c>
      <c r="M55" s="30">
        <v>0.75</v>
      </c>
      <c r="N55" s="30">
        <v>1</v>
      </c>
      <c r="O55" s="32">
        <f t="shared" si="7"/>
        <v>1.5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>
        <v>105</v>
      </c>
      <c r="AB55" s="30" t="s">
        <v>46</v>
      </c>
      <c r="AC55" s="30" t="s">
        <v>52</v>
      </c>
      <c r="AD55" s="30" t="s">
        <v>203</v>
      </c>
      <c r="AE55" s="30">
        <v>12</v>
      </c>
      <c r="AF55" s="30" t="s">
        <v>302</v>
      </c>
      <c r="AG55" s="30" t="s">
        <v>303</v>
      </c>
      <c r="AH55" s="30"/>
      <c r="AI55" s="30"/>
      <c r="AJ55" s="30"/>
      <c r="AK55" s="30"/>
      <c r="AL55" s="30" t="s">
        <v>118</v>
      </c>
      <c r="AM55" s="30" t="s">
        <v>304</v>
      </c>
    </row>
    <row r="56" spans="1:39" ht="124.5" customHeight="1" x14ac:dyDescent="0.25">
      <c r="A56" s="30" t="s">
        <v>305</v>
      </c>
      <c r="B56" s="30">
        <v>6638000669</v>
      </c>
      <c r="C56" s="31">
        <v>1026600882197</v>
      </c>
      <c r="D56" s="30" t="s">
        <v>291</v>
      </c>
      <c r="E56" s="30" t="s">
        <v>141</v>
      </c>
      <c r="F56" s="30">
        <v>1</v>
      </c>
      <c r="G56" s="30" t="s">
        <v>43</v>
      </c>
      <c r="H56" s="30">
        <v>3</v>
      </c>
      <c r="I56" s="30" t="s">
        <v>44</v>
      </c>
      <c r="J56" s="30">
        <v>2</v>
      </c>
      <c r="K56" s="30" t="s">
        <v>45</v>
      </c>
      <c r="L56" s="30">
        <v>2</v>
      </c>
      <c r="M56" s="30">
        <v>0.75</v>
      </c>
      <c r="N56" s="30">
        <v>1</v>
      </c>
      <c r="O56" s="32">
        <f t="shared" si="7"/>
        <v>1.5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>
        <v>105</v>
      </c>
      <c r="AB56" s="30" t="s">
        <v>46</v>
      </c>
      <c r="AC56" s="30" t="s">
        <v>52</v>
      </c>
      <c r="AD56" s="30" t="s">
        <v>306</v>
      </c>
      <c r="AE56" s="30">
        <v>94</v>
      </c>
      <c r="AF56" s="30" t="s">
        <v>307</v>
      </c>
      <c r="AG56" s="30" t="s">
        <v>308</v>
      </c>
      <c r="AH56" s="30"/>
      <c r="AI56" s="30"/>
      <c r="AJ56" s="30"/>
      <c r="AK56" s="30"/>
      <c r="AL56" s="30" t="s">
        <v>118</v>
      </c>
      <c r="AM56" s="30" t="s">
        <v>309</v>
      </c>
    </row>
    <row r="57" spans="1:39" ht="116.25" customHeight="1" x14ac:dyDescent="0.25">
      <c r="A57" s="30" t="s">
        <v>310</v>
      </c>
      <c r="B57" s="30">
        <v>6638000669</v>
      </c>
      <c r="C57" s="31">
        <v>1026600882197</v>
      </c>
      <c r="D57" s="30" t="s">
        <v>291</v>
      </c>
      <c r="E57" s="30" t="s">
        <v>141</v>
      </c>
      <c r="F57" s="30">
        <v>1</v>
      </c>
      <c r="G57" s="30" t="s">
        <v>43</v>
      </c>
      <c r="H57" s="30">
        <v>3</v>
      </c>
      <c r="I57" s="30" t="s">
        <v>44</v>
      </c>
      <c r="J57" s="30">
        <v>2</v>
      </c>
      <c r="K57" s="30" t="s">
        <v>45</v>
      </c>
      <c r="L57" s="30">
        <v>2</v>
      </c>
      <c r="M57" s="30">
        <v>0.75</v>
      </c>
      <c r="N57" s="30">
        <v>1</v>
      </c>
      <c r="O57" s="32">
        <f t="shared" si="7"/>
        <v>1.5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>
        <v>105</v>
      </c>
      <c r="AB57" s="30" t="s">
        <v>46</v>
      </c>
      <c r="AC57" s="30" t="s">
        <v>52</v>
      </c>
      <c r="AD57" s="30" t="s">
        <v>311</v>
      </c>
      <c r="AE57" s="30">
        <v>4</v>
      </c>
      <c r="AF57" s="30" t="s">
        <v>312</v>
      </c>
      <c r="AG57" s="30" t="s">
        <v>313</v>
      </c>
      <c r="AH57" s="30"/>
      <c r="AI57" s="30"/>
      <c r="AJ57" s="30"/>
      <c r="AK57" s="30"/>
      <c r="AL57" s="30" t="s">
        <v>118</v>
      </c>
      <c r="AM57" s="30" t="s">
        <v>314</v>
      </c>
    </row>
    <row r="58" spans="1:39" ht="120.75" customHeight="1" x14ac:dyDescent="0.25">
      <c r="A58" s="30" t="s">
        <v>315</v>
      </c>
      <c r="B58" s="30">
        <v>6638000669</v>
      </c>
      <c r="C58" s="31">
        <v>1026600882197</v>
      </c>
      <c r="D58" s="30" t="s">
        <v>291</v>
      </c>
      <c r="E58" s="30" t="s">
        <v>141</v>
      </c>
      <c r="F58" s="30">
        <v>1</v>
      </c>
      <c r="G58" s="30" t="s">
        <v>43</v>
      </c>
      <c r="H58" s="30">
        <v>3</v>
      </c>
      <c r="I58" s="30" t="s">
        <v>44</v>
      </c>
      <c r="J58" s="30">
        <v>2</v>
      </c>
      <c r="K58" s="30" t="s">
        <v>45</v>
      </c>
      <c r="L58" s="30">
        <v>2</v>
      </c>
      <c r="M58" s="30">
        <v>0.75</v>
      </c>
      <c r="N58" s="30">
        <v>1</v>
      </c>
      <c r="O58" s="32">
        <f t="shared" si="7"/>
        <v>1.5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>
        <v>105</v>
      </c>
      <c r="AB58" s="30" t="s">
        <v>46</v>
      </c>
      <c r="AC58" s="30" t="s">
        <v>52</v>
      </c>
      <c r="AD58" s="30" t="s">
        <v>316</v>
      </c>
      <c r="AE58" s="30"/>
      <c r="AF58" s="30" t="s">
        <v>317</v>
      </c>
      <c r="AG58" s="30" t="s">
        <v>318</v>
      </c>
      <c r="AH58" s="30"/>
      <c r="AI58" s="30"/>
      <c r="AJ58" s="30"/>
      <c r="AK58" s="30"/>
      <c r="AL58" s="30" t="s">
        <v>118</v>
      </c>
      <c r="AM58" s="30" t="s">
        <v>319</v>
      </c>
    </row>
    <row r="59" spans="1:39" ht="119.25" customHeight="1" x14ac:dyDescent="0.25">
      <c r="A59" s="30" t="s">
        <v>320</v>
      </c>
      <c r="B59" s="30">
        <v>6638000669</v>
      </c>
      <c r="C59" s="31">
        <v>1026600882197</v>
      </c>
      <c r="D59" s="30" t="s">
        <v>291</v>
      </c>
      <c r="E59" s="30" t="s">
        <v>141</v>
      </c>
      <c r="F59" s="30">
        <v>1</v>
      </c>
      <c r="G59" s="30" t="s">
        <v>43</v>
      </c>
      <c r="H59" s="30">
        <v>3</v>
      </c>
      <c r="I59" s="30" t="s">
        <v>44</v>
      </c>
      <c r="J59" s="30">
        <v>2</v>
      </c>
      <c r="K59" s="30" t="s">
        <v>45</v>
      </c>
      <c r="L59" s="30">
        <v>2</v>
      </c>
      <c r="M59" s="30">
        <v>0.75</v>
      </c>
      <c r="N59" s="30">
        <v>1</v>
      </c>
      <c r="O59" s="32">
        <f t="shared" si="7"/>
        <v>1.5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>
        <v>105</v>
      </c>
      <c r="AB59" s="30" t="s">
        <v>46</v>
      </c>
      <c r="AC59" s="30" t="s">
        <v>52</v>
      </c>
      <c r="AD59" s="30" t="s">
        <v>53</v>
      </c>
      <c r="AE59" s="30">
        <v>30</v>
      </c>
      <c r="AF59" s="30" t="s">
        <v>321</v>
      </c>
      <c r="AG59" s="30" t="s">
        <v>322</v>
      </c>
      <c r="AH59" s="30"/>
      <c r="AI59" s="30"/>
      <c r="AJ59" s="30"/>
      <c r="AK59" s="30"/>
      <c r="AL59" s="30" t="s">
        <v>118</v>
      </c>
      <c r="AM59" s="30" t="s">
        <v>323</v>
      </c>
    </row>
    <row r="60" spans="1:39" ht="118.5" customHeight="1" x14ac:dyDescent="0.25">
      <c r="A60" s="30" t="s">
        <v>324</v>
      </c>
      <c r="B60" s="30">
        <v>6638000669</v>
      </c>
      <c r="C60" s="31">
        <v>1026600882197</v>
      </c>
      <c r="D60" s="30" t="s">
        <v>291</v>
      </c>
      <c r="E60" s="30" t="s">
        <v>141</v>
      </c>
      <c r="F60" s="30">
        <v>1</v>
      </c>
      <c r="G60" s="30" t="s">
        <v>43</v>
      </c>
      <c r="H60" s="30">
        <v>3</v>
      </c>
      <c r="I60" s="30" t="s">
        <v>44</v>
      </c>
      <c r="J60" s="30">
        <v>2</v>
      </c>
      <c r="K60" s="30" t="s">
        <v>45</v>
      </c>
      <c r="L60" s="30">
        <v>2</v>
      </c>
      <c r="M60" s="30">
        <v>0.75</v>
      </c>
      <c r="N60" s="30">
        <v>1</v>
      </c>
      <c r="O60" s="32">
        <f t="shared" si="7"/>
        <v>1.5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>
        <v>105</v>
      </c>
      <c r="AB60" s="30" t="s">
        <v>46</v>
      </c>
      <c r="AC60" s="30" t="s">
        <v>52</v>
      </c>
      <c r="AD60" s="30" t="s">
        <v>74</v>
      </c>
      <c r="AE60" s="30">
        <v>19</v>
      </c>
      <c r="AF60" s="30" t="s">
        <v>325</v>
      </c>
      <c r="AG60" s="30" t="s">
        <v>326</v>
      </c>
      <c r="AH60" s="30"/>
      <c r="AI60" s="30"/>
      <c r="AJ60" s="30"/>
      <c r="AK60" s="30"/>
      <c r="AL60" s="30" t="s">
        <v>118</v>
      </c>
      <c r="AM60" s="30" t="s">
        <v>327</v>
      </c>
    </row>
    <row r="61" spans="1:39" ht="118.5" customHeight="1" x14ac:dyDescent="0.25">
      <c r="A61" s="33" t="s">
        <v>328</v>
      </c>
      <c r="B61" s="33">
        <v>6638000669</v>
      </c>
      <c r="C61" s="34">
        <v>1026600882197</v>
      </c>
      <c r="D61" s="33" t="s">
        <v>291</v>
      </c>
      <c r="E61" s="33" t="s">
        <v>141</v>
      </c>
      <c r="F61" s="33">
        <v>1</v>
      </c>
      <c r="G61" s="33" t="s">
        <v>43</v>
      </c>
      <c r="H61" s="33">
        <v>3</v>
      </c>
      <c r="I61" s="33" t="s">
        <v>44</v>
      </c>
      <c r="J61" s="33">
        <v>2</v>
      </c>
      <c r="K61" s="33" t="s">
        <v>45</v>
      </c>
      <c r="L61" s="33">
        <v>2</v>
      </c>
      <c r="M61" s="33">
        <v>0.75</v>
      </c>
      <c r="N61" s="33">
        <v>1</v>
      </c>
      <c r="O61" s="35">
        <f t="shared" ref="O61:O81" si="8">+L61*M61*N61</f>
        <v>1.5</v>
      </c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>
        <v>105</v>
      </c>
      <c r="AB61" s="33" t="s">
        <v>46</v>
      </c>
      <c r="AC61" s="33" t="s">
        <v>52</v>
      </c>
      <c r="AD61" s="33" t="s">
        <v>329</v>
      </c>
      <c r="AE61" s="33">
        <v>16</v>
      </c>
      <c r="AF61" s="33" t="s">
        <v>330</v>
      </c>
      <c r="AG61" s="33" t="s">
        <v>331</v>
      </c>
      <c r="AH61" s="33"/>
      <c r="AI61" s="33"/>
      <c r="AJ61" s="33"/>
      <c r="AK61" s="33"/>
      <c r="AL61" s="33" t="s">
        <v>118</v>
      </c>
      <c r="AM61" s="33" t="s">
        <v>332</v>
      </c>
    </row>
    <row r="62" spans="1:39" ht="118.5" customHeight="1" x14ac:dyDescent="0.25">
      <c r="A62" s="33" t="s">
        <v>333</v>
      </c>
      <c r="B62" s="33">
        <v>6638000669</v>
      </c>
      <c r="C62" s="34">
        <v>1026600882197</v>
      </c>
      <c r="D62" s="33" t="s">
        <v>291</v>
      </c>
      <c r="E62" s="33" t="s">
        <v>141</v>
      </c>
      <c r="F62" s="33">
        <v>1</v>
      </c>
      <c r="G62" s="33" t="s">
        <v>43</v>
      </c>
      <c r="H62" s="33">
        <v>3</v>
      </c>
      <c r="I62" s="33" t="s">
        <v>44</v>
      </c>
      <c r="J62" s="33">
        <v>2</v>
      </c>
      <c r="K62" s="33" t="s">
        <v>45</v>
      </c>
      <c r="L62" s="33">
        <v>2</v>
      </c>
      <c r="M62" s="33">
        <v>0.75</v>
      </c>
      <c r="N62" s="33">
        <v>1</v>
      </c>
      <c r="O62" s="35">
        <f t="shared" si="8"/>
        <v>1.5</v>
      </c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>
        <v>105</v>
      </c>
      <c r="AB62" s="33" t="s">
        <v>46</v>
      </c>
      <c r="AC62" s="33" t="s">
        <v>52</v>
      </c>
      <c r="AD62" s="33" t="s">
        <v>66</v>
      </c>
      <c r="AE62" s="33">
        <v>43</v>
      </c>
      <c r="AF62" s="33" t="s">
        <v>334</v>
      </c>
      <c r="AG62" s="33" t="s">
        <v>335</v>
      </c>
      <c r="AH62" s="33"/>
      <c r="AI62" s="33"/>
      <c r="AJ62" s="33"/>
      <c r="AK62" s="33"/>
      <c r="AL62" s="33" t="s">
        <v>118</v>
      </c>
      <c r="AM62" s="33" t="s">
        <v>336</v>
      </c>
    </row>
    <row r="63" spans="1:39" ht="118.5" customHeight="1" x14ac:dyDescent="0.25">
      <c r="A63" s="33" t="s">
        <v>337</v>
      </c>
      <c r="B63" s="33">
        <v>6638000669</v>
      </c>
      <c r="C63" s="34">
        <v>1026600882197</v>
      </c>
      <c r="D63" s="33" t="s">
        <v>291</v>
      </c>
      <c r="E63" s="33" t="s">
        <v>141</v>
      </c>
      <c r="F63" s="33">
        <v>1</v>
      </c>
      <c r="G63" s="33" t="s">
        <v>43</v>
      </c>
      <c r="H63" s="33">
        <v>3</v>
      </c>
      <c r="I63" s="33" t="s">
        <v>44</v>
      </c>
      <c r="J63" s="33">
        <v>2</v>
      </c>
      <c r="K63" s="33" t="s">
        <v>45</v>
      </c>
      <c r="L63" s="33">
        <v>2</v>
      </c>
      <c r="M63" s="33">
        <v>0.75</v>
      </c>
      <c r="N63" s="33">
        <v>1</v>
      </c>
      <c r="O63" s="35">
        <f t="shared" si="8"/>
        <v>1.5</v>
      </c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>
        <v>105</v>
      </c>
      <c r="AB63" s="33" t="s">
        <v>46</v>
      </c>
      <c r="AC63" s="33" t="s">
        <v>52</v>
      </c>
      <c r="AD63" s="33" t="s">
        <v>338</v>
      </c>
      <c r="AE63" s="33">
        <v>10</v>
      </c>
      <c r="AF63" s="33" t="s">
        <v>339</v>
      </c>
      <c r="AG63" s="33" t="s">
        <v>340</v>
      </c>
      <c r="AH63" s="33"/>
      <c r="AI63" s="33"/>
      <c r="AJ63" s="33"/>
      <c r="AK63" s="33"/>
      <c r="AL63" s="33" t="s">
        <v>118</v>
      </c>
      <c r="AM63" s="33" t="s">
        <v>341</v>
      </c>
    </row>
    <row r="64" spans="1:39" ht="118.5" customHeight="1" x14ac:dyDescent="0.25">
      <c r="A64" s="33" t="s">
        <v>342</v>
      </c>
      <c r="B64" s="33">
        <v>6638000669</v>
      </c>
      <c r="C64" s="34">
        <v>1026600882197</v>
      </c>
      <c r="D64" s="33" t="s">
        <v>291</v>
      </c>
      <c r="E64" s="33" t="s">
        <v>141</v>
      </c>
      <c r="F64" s="33">
        <v>1</v>
      </c>
      <c r="G64" s="33" t="s">
        <v>43</v>
      </c>
      <c r="H64" s="33">
        <v>3</v>
      </c>
      <c r="I64" s="33" t="s">
        <v>44</v>
      </c>
      <c r="J64" s="33">
        <v>2</v>
      </c>
      <c r="K64" s="33" t="s">
        <v>45</v>
      </c>
      <c r="L64" s="33">
        <v>2</v>
      </c>
      <c r="M64" s="33">
        <v>0.75</v>
      </c>
      <c r="N64" s="33">
        <v>1</v>
      </c>
      <c r="O64" s="35">
        <f t="shared" si="8"/>
        <v>1.5</v>
      </c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>
        <v>105</v>
      </c>
      <c r="AB64" s="33" t="s">
        <v>46</v>
      </c>
      <c r="AC64" s="33" t="s">
        <v>52</v>
      </c>
      <c r="AD64" s="33" t="s">
        <v>234</v>
      </c>
      <c r="AE64" s="33"/>
      <c r="AF64" s="33" t="s">
        <v>343</v>
      </c>
      <c r="AG64" s="33" t="s">
        <v>344</v>
      </c>
      <c r="AH64" s="33"/>
      <c r="AI64" s="33"/>
      <c r="AJ64" s="33"/>
      <c r="AK64" s="33"/>
      <c r="AL64" s="33" t="s">
        <v>118</v>
      </c>
      <c r="AM64" s="33" t="s">
        <v>345</v>
      </c>
    </row>
    <row r="65" spans="1:39" ht="118.5" customHeight="1" x14ac:dyDescent="0.25">
      <c r="A65" s="33" t="s">
        <v>346</v>
      </c>
      <c r="B65" s="33">
        <v>6638000669</v>
      </c>
      <c r="C65" s="34">
        <v>1026600882197</v>
      </c>
      <c r="D65" s="33" t="s">
        <v>291</v>
      </c>
      <c r="E65" s="33" t="s">
        <v>141</v>
      </c>
      <c r="F65" s="33">
        <v>1</v>
      </c>
      <c r="G65" s="33" t="s">
        <v>43</v>
      </c>
      <c r="H65" s="33">
        <v>3</v>
      </c>
      <c r="I65" s="33" t="s">
        <v>44</v>
      </c>
      <c r="J65" s="33">
        <v>2</v>
      </c>
      <c r="K65" s="33" t="s">
        <v>45</v>
      </c>
      <c r="L65" s="33">
        <v>2</v>
      </c>
      <c r="M65" s="33">
        <v>0.75</v>
      </c>
      <c r="N65" s="33">
        <v>1</v>
      </c>
      <c r="O65" s="35">
        <f t="shared" si="8"/>
        <v>1.5</v>
      </c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>
        <v>105</v>
      </c>
      <c r="AB65" s="33" t="s">
        <v>46</v>
      </c>
      <c r="AC65" s="33" t="s">
        <v>52</v>
      </c>
      <c r="AD65" s="33" t="s">
        <v>347</v>
      </c>
      <c r="AE65" s="33"/>
      <c r="AF65" s="33" t="s">
        <v>348</v>
      </c>
      <c r="AG65" s="33" t="s">
        <v>349</v>
      </c>
      <c r="AH65" s="33"/>
      <c r="AI65" s="33"/>
      <c r="AJ65" s="33"/>
      <c r="AK65" s="33"/>
      <c r="AL65" s="33" t="s">
        <v>118</v>
      </c>
      <c r="AM65" s="33" t="s">
        <v>350</v>
      </c>
    </row>
    <row r="66" spans="1:39" ht="118.5" customHeight="1" x14ac:dyDescent="0.25">
      <c r="A66" s="33" t="s">
        <v>351</v>
      </c>
      <c r="B66" s="33">
        <v>6638000669</v>
      </c>
      <c r="C66" s="34">
        <v>1026600882197</v>
      </c>
      <c r="D66" s="33" t="s">
        <v>291</v>
      </c>
      <c r="E66" s="33" t="s">
        <v>141</v>
      </c>
      <c r="F66" s="33">
        <v>1</v>
      </c>
      <c r="G66" s="33" t="s">
        <v>43</v>
      </c>
      <c r="H66" s="33">
        <v>3</v>
      </c>
      <c r="I66" s="33" t="s">
        <v>44</v>
      </c>
      <c r="J66" s="33">
        <v>2</v>
      </c>
      <c r="K66" s="33" t="s">
        <v>45</v>
      </c>
      <c r="L66" s="33">
        <v>2</v>
      </c>
      <c r="M66" s="33">
        <v>0.75</v>
      </c>
      <c r="N66" s="33">
        <v>1</v>
      </c>
      <c r="O66" s="35">
        <f t="shared" si="8"/>
        <v>1.5</v>
      </c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>
        <v>105</v>
      </c>
      <c r="AB66" s="33" t="s">
        <v>46</v>
      </c>
      <c r="AC66" s="33" t="s">
        <v>52</v>
      </c>
      <c r="AD66" s="33" t="s">
        <v>352</v>
      </c>
      <c r="AE66" s="33">
        <v>12</v>
      </c>
      <c r="AF66" s="33" t="s">
        <v>353</v>
      </c>
      <c r="AG66" s="33" t="s">
        <v>354</v>
      </c>
      <c r="AH66" s="33"/>
      <c r="AI66" s="33"/>
      <c r="AJ66" s="33"/>
      <c r="AK66" s="33"/>
      <c r="AL66" s="33" t="s">
        <v>118</v>
      </c>
      <c r="AM66" s="33" t="s">
        <v>355</v>
      </c>
    </row>
    <row r="67" spans="1:39" ht="118.5" customHeight="1" x14ac:dyDescent="0.25">
      <c r="A67" s="33" t="s">
        <v>356</v>
      </c>
      <c r="B67" s="33">
        <v>6638000669</v>
      </c>
      <c r="C67" s="34">
        <v>1026600882197</v>
      </c>
      <c r="D67" s="33" t="s">
        <v>291</v>
      </c>
      <c r="E67" s="33" t="s">
        <v>141</v>
      </c>
      <c r="F67" s="33">
        <v>1</v>
      </c>
      <c r="G67" s="33" t="s">
        <v>43</v>
      </c>
      <c r="H67" s="33">
        <v>3</v>
      </c>
      <c r="I67" s="33" t="s">
        <v>44</v>
      </c>
      <c r="J67" s="33">
        <v>2</v>
      </c>
      <c r="K67" s="33" t="s">
        <v>45</v>
      </c>
      <c r="L67" s="33">
        <v>2</v>
      </c>
      <c r="M67" s="33">
        <v>0.75</v>
      </c>
      <c r="N67" s="33">
        <v>1</v>
      </c>
      <c r="O67" s="35">
        <f t="shared" si="8"/>
        <v>1.5</v>
      </c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>
        <v>105</v>
      </c>
      <c r="AB67" s="33" t="s">
        <v>46</v>
      </c>
      <c r="AC67" s="33" t="s">
        <v>52</v>
      </c>
      <c r="AD67" s="33" t="s">
        <v>311</v>
      </c>
      <c r="AE67" s="33">
        <v>12</v>
      </c>
      <c r="AF67" s="33" t="s">
        <v>357</v>
      </c>
      <c r="AG67" s="33" t="s">
        <v>358</v>
      </c>
      <c r="AH67" s="33"/>
      <c r="AI67" s="33"/>
      <c r="AJ67" s="33"/>
      <c r="AK67" s="33"/>
      <c r="AL67" s="33" t="s">
        <v>118</v>
      </c>
      <c r="AM67" s="33" t="s">
        <v>359</v>
      </c>
    </row>
    <row r="68" spans="1:39" ht="118.5" customHeight="1" x14ac:dyDescent="0.25">
      <c r="A68" s="33" t="s">
        <v>360</v>
      </c>
      <c r="B68" s="33">
        <v>6638000669</v>
      </c>
      <c r="C68" s="34">
        <v>1026600882197</v>
      </c>
      <c r="D68" s="33" t="s">
        <v>291</v>
      </c>
      <c r="E68" s="33" t="s">
        <v>141</v>
      </c>
      <c r="F68" s="33">
        <v>1</v>
      </c>
      <c r="G68" s="33" t="s">
        <v>43</v>
      </c>
      <c r="H68" s="33">
        <v>3</v>
      </c>
      <c r="I68" s="33" t="s">
        <v>44</v>
      </c>
      <c r="J68" s="33">
        <v>2</v>
      </c>
      <c r="K68" s="33" t="s">
        <v>45</v>
      </c>
      <c r="L68" s="33">
        <v>2</v>
      </c>
      <c r="M68" s="33">
        <v>0.75</v>
      </c>
      <c r="N68" s="33">
        <v>1</v>
      </c>
      <c r="O68" s="35">
        <f t="shared" si="8"/>
        <v>1.5</v>
      </c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>
        <v>105</v>
      </c>
      <c r="AB68" s="33" t="s">
        <v>46</v>
      </c>
      <c r="AC68" s="33" t="s">
        <v>52</v>
      </c>
      <c r="AD68" s="33" t="s">
        <v>311</v>
      </c>
      <c r="AE68" s="33">
        <v>44</v>
      </c>
      <c r="AF68" s="33" t="s">
        <v>361</v>
      </c>
      <c r="AG68" s="33" t="s">
        <v>362</v>
      </c>
      <c r="AH68" s="33"/>
      <c r="AI68" s="33"/>
      <c r="AJ68" s="33"/>
      <c r="AK68" s="33"/>
      <c r="AL68" s="33" t="s">
        <v>118</v>
      </c>
      <c r="AM68" s="33" t="s">
        <v>363</v>
      </c>
    </row>
    <row r="69" spans="1:39" ht="118.5" customHeight="1" x14ac:dyDescent="0.25">
      <c r="A69" s="33" t="s">
        <v>364</v>
      </c>
      <c r="B69" s="33">
        <v>6638000669</v>
      </c>
      <c r="C69" s="34">
        <v>1026600882197</v>
      </c>
      <c r="D69" s="33" t="s">
        <v>291</v>
      </c>
      <c r="E69" s="33" t="s">
        <v>141</v>
      </c>
      <c r="F69" s="33">
        <v>1</v>
      </c>
      <c r="G69" s="33" t="s">
        <v>43</v>
      </c>
      <c r="H69" s="33">
        <v>3</v>
      </c>
      <c r="I69" s="33" t="s">
        <v>44</v>
      </c>
      <c r="J69" s="33">
        <v>2</v>
      </c>
      <c r="K69" s="33" t="s">
        <v>45</v>
      </c>
      <c r="L69" s="33">
        <v>2</v>
      </c>
      <c r="M69" s="33">
        <v>0.75</v>
      </c>
      <c r="N69" s="33">
        <v>1</v>
      </c>
      <c r="O69" s="35">
        <f t="shared" si="8"/>
        <v>1.5</v>
      </c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>
        <v>105</v>
      </c>
      <c r="AB69" s="33" t="s">
        <v>46</v>
      </c>
      <c r="AC69" s="33" t="s">
        <v>52</v>
      </c>
      <c r="AD69" s="33" t="s">
        <v>365</v>
      </c>
      <c r="AE69" s="33">
        <v>1</v>
      </c>
      <c r="AF69" s="33" t="s">
        <v>361</v>
      </c>
      <c r="AG69" s="33" t="s">
        <v>362</v>
      </c>
      <c r="AH69" s="33"/>
      <c r="AI69" s="33"/>
      <c r="AJ69" s="33"/>
      <c r="AK69" s="33"/>
      <c r="AL69" s="33" t="s">
        <v>118</v>
      </c>
      <c r="AM69" s="33" t="s">
        <v>366</v>
      </c>
    </row>
    <row r="70" spans="1:39" ht="118.5" customHeight="1" x14ac:dyDescent="0.25">
      <c r="A70" s="33" t="s">
        <v>372</v>
      </c>
      <c r="B70" s="33">
        <v>6638000669</v>
      </c>
      <c r="C70" s="34">
        <v>1026600882197</v>
      </c>
      <c r="D70" s="33" t="s">
        <v>291</v>
      </c>
      <c r="E70" s="33" t="s">
        <v>141</v>
      </c>
      <c r="F70" s="33">
        <v>1</v>
      </c>
      <c r="G70" s="33" t="s">
        <v>43</v>
      </c>
      <c r="H70" s="33">
        <v>3</v>
      </c>
      <c r="I70" s="33" t="s">
        <v>44</v>
      </c>
      <c r="J70" s="33">
        <v>2</v>
      </c>
      <c r="K70" s="33" t="s">
        <v>45</v>
      </c>
      <c r="L70" s="33">
        <v>2</v>
      </c>
      <c r="M70" s="33">
        <v>0.75</v>
      </c>
      <c r="N70" s="33">
        <v>1</v>
      </c>
      <c r="O70" s="35">
        <f t="shared" si="8"/>
        <v>1.5</v>
      </c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>
        <v>105</v>
      </c>
      <c r="AB70" s="33" t="s">
        <v>46</v>
      </c>
      <c r="AC70" s="33" t="s">
        <v>367</v>
      </c>
      <c r="AD70" s="33" t="s">
        <v>368</v>
      </c>
      <c r="AE70" s="33">
        <v>37</v>
      </c>
      <c r="AF70" s="33" t="s">
        <v>369</v>
      </c>
      <c r="AG70" s="33" t="s">
        <v>370</v>
      </c>
      <c r="AH70" s="33"/>
      <c r="AI70" s="33"/>
      <c r="AJ70" s="33"/>
      <c r="AK70" s="33"/>
      <c r="AL70" s="33" t="s">
        <v>118</v>
      </c>
      <c r="AM70" s="33" t="s">
        <v>371</v>
      </c>
    </row>
    <row r="71" spans="1:39" ht="118.5" customHeight="1" x14ac:dyDescent="0.25">
      <c r="A71" s="33" t="s">
        <v>373</v>
      </c>
      <c r="B71" s="33">
        <v>6638000669</v>
      </c>
      <c r="C71" s="34">
        <v>1026600882197</v>
      </c>
      <c r="D71" s="33" t="s">
        <v>291</v>
      </c>
      <c r="E71" s="33" t="s">
        <v>141</v>
      </c>
      <c r="F71" s="33">
        <v>1</v>
      </c>
      <c r="G71" s="33" t="s">
        <v>43</v>
      </c>
      <c r="H71" s="33">
        <v>3</v>
      </c>
      <c r="I71" s="33" t="s">
        <v>44</v>
      </c>
      <c r="J71" s="33">
        <v>2</v>
      </c>
      <c r="K71" s="33" t="s">
        <v>45</v>
      </c>
      <c r="L71" s="33">
        <v>2</v>
      </c>
      <c r="M71" s="33">
        <v>0.75</v>
      </c>
      <c r="N71" s="33">
        <v>1</v>
      </c>
      <c r="O71" s="35">
        <f t="shared" si="8"/>
        <v>1.5</v>
      </c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>
        <v>105</v>
      </c>
      <c r="AB71" s="33" t="s">
        <v>46</v>
      </c>
      <c r="AC71" s="33" t="s">
        <v>374</v>
      </c>
      <c r="AD71" s="33" t="s">
        <v>79</v>
      </c>
      <c r="AE71" s="33"/>
      <c r="AF71" s="33" t="s">
        <v>375</v>
      </c>
      <c r="AG71" s="33" t="s">
        <v>376</v>
      </c>
      <c r="AH71" s="33"/>
      <c r="AI71" s="33"/>
      <c r="AJ71" s="33"/>
      <c r="AK71" s="33"/>
      <c r="AL71" s="33" t="s">
        <v>118</v>
      </c>
      <c r="AM71" s="33" t="s">
        <v>377</v>
      </c>
    </row>
    <row r="72" spans="1:39" ht="118.5" customHeight="1" x14ac:dyDescent="0.25">
      <c r="A72" s="33" t="s">
        <v>378</v>
      </c>
      <c r="B72" s="33">
        <v>6638000669</v>
      </c>
      <c r="C72" s="34">
        <v>1026600882197</v>
      </c>
      <c r="D72" s="33" t="s">
        <v>291</v>
      </c>
      <c r="E72" s="33" t="s">
        <v>141</v>
      </c>
      <c r="F72" s="33">
        <v>1</v>
      </c>
      <c r="G72" s="33" t="s">
        <v>43</v>
      </c>
      <c r="H72" s="33">
        <v>3</v>
      </c>
      <c r="I72" s="33" t="s">
        <v>44</v>
      </c>
      <c r="J72" s="33">
        <v>2</v>
      </c>
      <c r="K72" s="33" t="s">
        <v>45</v>
      </c>
      <c r="L72" s="33">
        <v>2</v>
      </c>
      <c r="M72" s="33">
        <v>0.75</v>
      </c>
      <c r="N72" s="33">
        <v>1</v>
      </c>
      <c r="O72" s="35">
        <f t="shared" si="8"/>
        <v>1.5</v>
      </c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>
        <v>105</v>
      </c>
      <c r="AB72" s="33" t="s">
        <v>46</v>
      </c>
      <c r="AC72" s="33" t="s">
        <v>374</v>
      </c>
      <c r="AD72" s="33" t="s">
        <v>379</v>
      </c>
      <c r="AE72" s="33">
        <v>18</v>
      </c>
      <c r="AF72" s="33" t="s">
        <v>375</v>
      </c>
      <c r="AG72" s="33" t="s">
        <v>376</v>
      </c>
      <c r="AH72" s="33"/>
      <c r="AI72" s="33"/>
      <c r="AJ72" s="33"/>
      <c r="AK72" s="33"/>
      <c r="AL72" s="33" t="s">
        <v>118</v>
      </c>
      <c r="AM72" s="33" t="s">
        <v>380</v>
      </c>
    </row>
    <row r="73" spans="1:39" ht="118.5" customHeight="1" x14ac:dyDescent="0.25">
      <c r="A73" s="33" t="s">
        <v>381</v>
      </c>
      <c r="B73" s="33">
        <v>6638000669</v>
      </c>
      <c r="C73" s="34">
        <v>1026600882197</v>
      </c>
      <c r="D73" s="33" t="s">
        <v>291</v>
      </c>
      <c r="E73" s="33" t="s">
        <v>141</v>
      </c>
      <c r="F73" s="33">
        <v>1</v>
      </c>
      <c r="G73" s="33" t="s">
        <v>43</v>
      </c>
      <c r="H73" s="33">
        <v>3</v>
      </c>
      <c r="I73" s="33" t="s">
        <v>44</v>
      </c>
      <c r="J73" s="33">
        <v>2</v>
      </c>
      <c r="K73" s="33" t="s">
        <v>45</v>
      </c>
      <c r="L73" s="33">
        <v>2</v>
      </c>
      <c r="M73" s="33">
        <v>0.75</v>
      </c>
      <c r="N73" s="33">
        <v>1</v>
      </c>
      <c r="O73" s="35">
        <f t="shared" si="8"/>
        <v>1.5</v>
      </c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>
        <v>105</v>
      </c>
      <c r="AB73" s="33" t="s">
        <v>46</v>
      </c>
      <c r="AC73" s="33" t="s">
        <v>374</v>
      </c>
      <c r="AD73" s="33" t="s">
        <v>379</v>
      </c>
      <c r="AE73" s="33">
        <v>54</v>
      </c>
      <c r="AF73" s="33" t="s">
        <v>382</v>
      </c>
      <c r="AG73" s="33" t="s">
        <v>383</v>
      </c>
      <c r="AH73" s="33"/>
      <c r="AI73" s="33"/>
      <c r="AJ73" s="33"/>
      <c r="AK73" s="33"/>
      <c r="AL73" s="33" t="s">
        <v>118</v>
      </c>
      <c r="AM73" s="33" t="s">
        <v>384</v>
      </c>
    </row>
    <row r="74" spans="1:39" ht="118.5" customHeight="1" x14ac:dyDescent="0.25">
      <c r="A74" s="33" t="s">
        <v>385</v>
      </c>
      <c r="B74" s="33">
        <v>6638000669</v>
      </c>
      <c r="C74" s="34">
        <v>1026600882197</v>
      </c>
      <c r="D74" s="33" t="s">
        <v>291</v>
      </c>
      <c r="E74" s="33" t="s">
        <v>141</v>
      </c>
      <c r="F74" s="33">
        <v>1</v>
      </c>
      <c r="G74" s="33" t="s">
        <v>43</v>
      </c>
      <c r="H74" s="33">
        <v>3</v>
      </c>
      <c r="I74" s="33" t="s">
        <v>44</v>
      </c>
      <c r="J74" s="33">
        <v>2</v>
      </c>
      <c r="K74" s="33" t="s">
        <v>45</v>
      </c>
      <c r="L74" s="33">
        <v>2</v>
      </c>
      <c r="M74" s="33">
        <v>0.75</v>
      </c>
      <c r="N74" s="33">
        <v>1</v>
      </c>
      <c r="O74" s="35">
        <f t="shared" si="8"/>
        <v>1.5</v>
      </c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>
        <v>105</v>
      </c>
      <c r="AB74" s="33" t="s">
        <v>46</v>
      </c>
      <c r="AC74" s="33" t="s">
        <v>374</v>
      </c>
      <c r="AD74" s="33" t="s">
        <v>386</v>
      </c>
      <c r="AE74" s="33">
        <v>14</v>
      </c>
      <c r="AF74" s="33" t="s">
        <v>387</v>
      </c>
      <c r="AG74" s="33" t="s">
        <v>388</v>
      </c>
      <c r="AH74" s="33"/>
      <c r="AI74" s="33"/>
      <c r="AJ74" s="33"/>
      <c r="AK74" s="33"/>
      <c r="AL74" s="33" t="s">
        <v>118</v>
      </c>
      <c r="AM74" s="33" t="s">
        <v>389</v>
      </c>
    </row>
    <row r="75" spans="1:39" ht="118.5" customHeight="1" x14ac:dyDescent="0.25">
      <c r="A75" s="33" t="s">
        <v>390</v>
      </c>
      <c r="B75" s="33">
        <v>6638000669</v>
      </c>
      <c r="C75" s="34">
        <v>1026600882197</v>
      </c>
      <c r="D75" s="33" t="s">
        <v>291</v>
      </c>
      <c r="E75" s="33" t="s">
        <v>141</v>
      </c>
      <c r="F75" s="33">
        <v>1</v>
      </c>
      <c r="G75" s="33" t="s">
        <v>43</v>
      </c>
      <c r="H75" s="33">
        <v>3</v>
      </c>
      <c r="I75" s="33" t="s">
        <v>44</v>
      </c>
      <c r="J75" s="33">
        <v>2</v>
      </c>
      <c r="K75" s="33" t="s">
        <v>45</v>
      </c>
      <c r="L75" s="33">
        <v>1</v>
      </c>
      <c r="M75" s="33">
        <v>0.75</v>
      </c>
      <c r="N75" s="33">
        <v>1</v>
      </c>
      <c r="O75" s="35">
        <f t="shared" si="8"/>
        <v>0.75</v>
      </c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>
        <v>105</v>
      </c>
      <c r="AB75" s="33" t="s">
        <v>46</v>
      </c>
      <c r="AC75" s="33" t="s">
        <v>391</v>
      </c>
      <c r="AD75" s="33" t="s">
        <v>392</v>
      </c>
      <c r="AE75" s="33">
        <v>6</v>
      </c>
      <c r="AF75" s="33" t="s">
        <v>393</v>
      </c>
      <c r="AG75" s="33" t="s">
        <v>394</v>
      </c>
      <c r="AH75" s="33"/>
      <c r="AI75" s="33"/>
      <c r="AJ75" s="33"/>
      <c r="AK75" s="33"/>
      <c r="AL75" s="33" t="s">
        <v>118</v>
      </c>
      <c r="AM75" s="33" t="s">
        <v>395</v>
      </c>
    </row>
    <row r="76" spans="1:39" ht="118.5" customHeight="1" x14ac:dyDescent="0.25">
      <c r="A76" s="33" t="s">
        <v>396</v>
      </c>
      <c r="B76" s="33">
        <v>6638000669</v>
      </c>
      <c r="C76" s="34">
        <v>1026600882197</v>
      </c>
      <c r="D76" s="33" t="s">
        <v>291</v>
      </c>
      <c r="E76" s="33" t="s">
        <v>141</v>
      </c>
      <c r="F76" s="33">
        <v>1</v>
      </c>
      <c r="G76" s="33" t="s">
        <v>43</v>
      </c>
      <c r="H76" s="33">
        <v>3</v>
      </c>
      <c r="I76" s="33" t="s">
        <v>44</v>
      </c>
      <c r="J76" s="33">
        <v>2</v>
      </c>
      <c r="K76" s="33" t="s">
        <v>45</v>
      </c>
      <c r="L76" s="33">
        <v>1</v>
      </c>
      <c r="M76" s="33">
        <v>0.75</v>
      </c>
      <c r="N76" s="33">
        <v>1</v>
      </c>
      <c r="O76" s="35">
        <f t="shared" si="8"/>
        <v>0.75</v>
      </c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>
        <v>105</v>
      </c>
      <c r="AB76" s="33" t="s">
        <v>46</v>
      </c>
      <c r="AC76" s="33" t="s">
        <v>397</v>
      </c>
      <c r="AD76" s="33" t="s">
        <v>398</v>
      </c>
      <c r="AE76" s="33"/>
      <c r="AF76" s="33" t="s">
        <v>399</v>
      </c>
      <c r="AG76" s="33" t="s">
        <v>400</v>
      </c>
      <c r="AH76" s="33"/>
      <c r="AI76" s="33"/>
      <c r="AJ76" s="33"/>
      <c r="AK76" s="33"/>
      <c r="AL76" s="33" t="s">
        <v>118</v>
      </c>
      <c r="AM76" s="33" t="s">
        <v>401</v>
      </c>
    </row>
    <row r="77" spans="1:39" ht="118.5" customHeight="1" x14ac:dyDescent="0.25">
      <c r="A77" s="33" t="s">
        <v>402</v>
      </c>
      <c r="B77" s="33">
        <v>6638000669</v>
      </c>
      <c r="C77" s="34">
        <v>1026600882197</v>
      </c>
      <c r="D77" s="33" t="s">
        <v>291</v>
      </c>
      <c r="E77" s="33" t="s">
        <v>141</v>
      </c>
      <c r="F77" s="33">
        <v>1</v>
      </c>
      <c r="G77" s="33" t="s">
        <v>43</v>
      </c>
      <c r="H77" s="33">
        <v>3</v>
      </c>
      <c r="I77" s="33" t="s">
        <v>44</v>
      </c>
      <c r="J77" s="33">
        <v>2</v>
      </c>
      <c r="K77" s="33" t="s">
        <v>45</v>
      </c>
      <c r="L77" s="33">
        <v>2</v>
      </c>
      <c r="M77" s="33">
        <v>0.75</v>
      </c>
      <c r="N77" s="33">
        <v>1</v>
      </c>
      <c r="O77" s="35">
        <f t="shared" si="8"/>
        <v>1.5</v>
      </c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>
        <v>105</v>
      </c>
      <c r="AB77" s="33" t="s">
        <v>46</v>
      </c>
      <c r="AC77" s="33" t="s">
        <v>403</v>
      </c>
      <c r="AD77" s="33" t="s">
        <v>404</v>
      </c>
      <c r="AE77" s="33">
        <v>20</v>
      </c>
      <c r="AF77" s="33" t="s">
        <v>405</v>
      </c>
      <c r="AG77" s="33" t="s">
        <v>406</v>
      </c>
      <c r="AH77" s="33"/>
      <c r="AI77" s="33"/>
      <c r="AJ77" s="33"/>
      <c r="AK77" s="33"/>
      <c r="AL77" s="33" t="s">
        <v>118</v>
      </c>
      <c r="AM77" s="33" t="s">
        <v>407</v>
      </c>
    </row>
    <row r="78" spans="1:39" ht="118.5" customHeight="1" x14ac:dyDescent="0.25">
      <c r="A78" s="33" t="s">
        <v>408</v>
      </c>
      <c r="B78" s="33">
        <v>6638000669</v>
      </c>
      <c r="C78" s="34">
        <v>1026600882197</v>
      </c>
      <c r="D78" s="33" t="s">
        <v>291</v>
      </c>
      <c r="E78" s="33" t="s">
        <v>141</v>
      </c>
      <c r="F78" s="33">
        <v>1</v>
      </c>
      <c r="G78" s="33" t="s">
        <v>43</v>
      </c>
      <c r="H78" s="33">
        <v>3</v>
      </c>
      <c r="I78" s="33" t="s">
        <v>44</v>
      </c>
      <c r="J78" s="33">
        <v>2</v>
      </c>
      <c r="K78" s="33" t="s">
        <v>45</v>
      </c>
      <c r="L78" s="33">
        <v>2</v>
      </c>
      <c r="M78" s="33">
        <v>0.75</v>
      </c>
      <c r="N78" s="33">
        <v>1</v>
      </c>
      <c r="O78" s="35">
        <f t="shared" si="8"/>
        <v>1.5</v>
      </c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>
        <v>105</v>
      </c>
      <c r="AB78" s="33" t="s">
        <v>46</v>
      </c>
      <c r="AC78" s="33" t="s">
        <v>403</v>
      </c>
      <c r="AD78" s="33" t="s">
        <v>404</v>
      </c>
      <c r="AE78" s="33">
        <v>8</v>
      </c>
      <c r="AF78" s="33" t="s">
        <v>409</v>
      </c>
      <c r="AG78" s="33" t="s">
        <v>410</v>
      </c>
      <c r="AH78" s="33"/>
      <c r="AI78" s="33"/>
      <c r="AJ78" s="33"/>
      <c r="AK78" s="33"/>
      <c r="AL78" s="33" t="s">
        <v>118</v>
      </c>
      <c r="AM78" s="33" t="s">
        <v>411</v>
      </c>
    </row>
    <row r="79" spans="1:39" ht="118.5" customHeight="1" x14ac:dyDescent="0.25">
      <c r="A79" s="33" t="s">
        <v>412</v>
      </c>
      <c r="B79" s="33">
        <v>6638000669</v>
      </c>
      <c r="C79" s="34">
        <v>1026600882197</v>
      </c>
      <c r="D79" s="33" t="s">
        <v>291</v>
      </c>
      <c r="E79" s="33" t="s">
        <v>141</v>
      </c>
      <c r="F79" s="33">
        <v>1</v>
      </c>
      <c r="G79" s="33" t="s">
        <v>43</v>
      </c>
      <c r="H79" s="33">
        <v>3</v>
      </c>
      <c r="I79" s="33" t="s">
        <v>44</v>
      </c>
      <c r="J79" s="33">
        <v>2</v>
      </c>
      <c r="K79" s="33" t="s">
        <v>45</v>
      </c>
      <c r="L79" s="33">
        <v>2</v>
      </c>
      <c r="M79" s="33">
        <v>0.75</v>
      </c>
      <c r="N79" s="33">
        <v>1</v>
      </c>
      <c r="O79" s="35">
        <f t="shared" si="8"/>
        <v>1.5</v>
      </c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>
        <v>105</v>
      </c>
      <c r="AB79" s="33" t="s">
        <v>46</v>
      </c>
      <c r="AC79" s="33" t="s">
        <v>413</v>
      </c>
      <c r="AD79" s="33" t="s">
        <v>414</v>
      </c>
      <c r="AE79" s="33">
        <v>23</v>
      </c>
      <c r="AF79" s="33" t="s">
        <v>415</v>
      </c>
      <c r="AG79" s="33" t="s">
        <v>416</v>
      </c>
      <c r="AH79" s="33"/>
      <c r="AI79" s="33"/>
      <c r="AJ79" s="33"/>
      <c r="AK79" s="33"/>
      <c r="AL79" s="33" t="s">
        <v>118</v>
      </c>
      <c r="AM79" s="33" t="s">
        <v>417</v>
      </c>
    </row>
    <row r="80" spans="1:39" ht="118.5" customHeight="1" x14ac:dyDescent="0.25">
      <c r="A80" s="33" t="s">
        <v>418</v>
      </c>
      <c r="B80" s="33">
        <v>6638000669</v>
      </c>
      <c r="C80" s="34">
        <v>1026600882197</v>
      </c>
      <c r="D80" s="33" t="s">
        <v>291</v>
      </c>
      <c r="E80" s="33" t="s">
        <v>141</v>
      </c>
      <c r="F80" s="33">
        <v>1</v>
      </c>
      <c r="G80" s="33" t="s">
        <v>43</v>
      </c>
      <c r="H80" s="33">
        <v>3</v>
      </c>
      <c r="I80" s="33" t="s">
        <v>44</v>
      </c>
      <c r="J80" s="33">
        <v>2</v>
      </c>
      <c r="K80" s="33" t="s">
        <v>45</v>
      </c>
      <c r="L80" s="33">
        <v>2</v>
      </c>
      <c r="M80" s="33">
        <v>0.75</v>
      </c>
      <c r="N80" s="33">
        <v>1</v>
      </c>
      <c r="O80" s="35">
        <f t="shared" si="8"/>
        <v>1.5</v>
      </c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>
        <v>105</v>
      </c>
      <c r="AB80" s="33" t="s">
        <v>46</v>
      </c>
      <c r="AC80" s="33" t="s">
        <v>413</v>
      </c>
      <c r="AD80" s="33" t="s">
        <v>414</v>
      </c>
      <c r="AE80" s="33">
        <v>47</v>
      </c>
      <c r="AF80" s="33" t="s">
        <v>419</v>
      </c>
      <c r="AG80" s="33" t="s">
        <v>420</v>
      </c>
      <c r="AH80" s="33"/>
      <c r="AI80" s="33"/>
      <c r="AJ80" s="33"/>
      <c r="AK80" s="33"/>
      <c r="AL80" s="33" t="s">
        <v>118</v>
      </c>
      <c r="AM80" s="33" t="s">
        <v>421</v>
      </c>
    </row>
    <row r="81" spans="1:39" ht="118.5" customHeight="1" x14ac:dyDescent="0.25">
      <c r="A81" s="33" t="s">
        <v>422</v>
      </c>
      <c r="B81" s="33">
        <v>6638000669</v>
      </c>
      <c r="C81" s="34">
        <v>1026600882197</v>
      </c>
      <c r="D81" s="33" t="s">
        <v>291</v>
      </c>
      <c r="E81" s="33" t="s">
        <v>141</v>
      </c>
      <c r="F81" s="33">
        <v>1</v>
      </c>
      <c r="G81" s="33" t="s">
        <v>43</v>
      </c>
      <c r="H81" s="33">
        <v>3</v>
      </c>
      <c r="I81" s="33" t="s">
        <v>44</v>
      </c>
      <c r="J81" s="33">
        <v>2</v>
      </c>
      <c r="K81" s="33" t="s">
        <v>45</v>
      </c>
      <c r="L81" s="33">
        <v>2</v>
      </c>
      <c r="M81" s="33">
        <v>0.75</v>
      </c>
      <c r="N81" s="33">
        <v>1</v>
      </c>
      <c r="O81" s="35">
        <f t="shared" si="8"/>
        <v>1.5</v>
      </c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>
        <v>105</v>
      </c>
      <c r="AB81" s="33" t="s">
        <v>46</v>
      </c>
      <c r="AC81" s="33" t="s">
        <v>413</v>
      </c>
      <c r="AD81" s="33" t="s">
        <v>414</v>
      </c>
      <c r="AE81" s="33">
        <v>1</v>
      </c>
      <c r="AF81" s="33" t="s">
        <v>423</v>
      </c>
      <c r="AG81" s="33" t="s">
        <v>424</v>
      </c>
      <c r="AH81" s="33"/>
      <c r="AI81" s="33"/>
      <c r="AJ81" s="33"/>
      <c r="AK81" s="33"/>
      <c r="AL81" s="33" t="s">
        <v>118</v>
      </c>
      <c r="AM81" s="33" t="s">
        <v>425</v>
      </c>
    </row>
    <row r="82" spans="1:39" ht="118.5" customHeight="1" x14ac:dyDescent="0.25">
      <c r="A82" s="33" t="s">
        <v>426</v>
      </c>
      <c r="B82" s="33">
        <v>6638000669</v>
      </c>
      <c r="C82" s="34">
        <v>1026600882197</v>
      </c>
      <c r="D82" s="33" t="s">
        <v>291</v>
      </c>
      <c r="E82" s="33" t="s">
        <v>141</v>
      </c>
      <c r="F82" s="33">
        <v>1</v>
      </c>
      <c r="G82" s="33" t="s">
        <v>43</v>
      </c>
      <c r="H82" s="33">
        <v>3</v>
      </c>
      <c r="I82" s="33" t="s">
        <v>44</v>
      </c>
      <c r="J82" s="33">
        <v>2</v>
      </c>
      <c r="K82" s="33" t="s">
        <v>45</v>
      </c>
      <c r="L82" s="33">
        <v>2</v>
      </c>
      <c r="M82" s="33">
        <v>0.75</v>
      </c>
      <c r="N82" s="33">
        <v>1</v>
      </c>
      <c r="O82" s="35">
        <f t="shared" ref="O82:O88" si="9">+L82*M82*N82</f>
        <v>1.5</v>
      </c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>
        <v>105</v>
      </c>
      <c r="AB82" s="33" t="s">
        <v>46</v>
      </c>
      <c r="AC82" s="33" t="s">
        <v>427</v>
      </c>
      <c r="AD82" s="33" t="s">
        <v>431</v>
      </c>
      <c r="AE82" s="33">
        <v>10</v>
      </c>
      <c r="AF82" s="33" t="s">
        <v>432</v>
      </c>
      <c r="AG82" s="33" t="s">
        <v>433</v>
      </c>
      <c r="AH82" s="33"/>
      <c r="AI82" s="33"/>
      <c r="AJ82" s="33"/>
      <c r="AK82" s="33"/>
      <c r="AL82" s="33" t="s">
        <v>118</v>
      </c>
      <c r="AM82" s="33" t="s">
        <v>438</v>
      </c>
    </row>
    <row r="83" spans="1:39" ht="118.5" customHeight="1" x14ac:dyDescent="0.25">
      <c r="A83" s="33" t="s">
        <v>434</v>
      </c>
      <c r="B83" s="33">
        <v>6638000669</v>
      </c>
      <c r="C83" s="34">
        <v>1026600882197</v>
      </c>
      <c r="D83" s="33" t="s">
        <v>291</v>
      </c>
      <c r="E83" s="33" t="s">
        <v>141</v>
      </c>
      <c r="F83" s="33">
        <v>1</v>
      </c>
      <c r="G83" s="33" t="s">
        <v>43</v>
      </c>
      <c r="H83" s="33">
        <v>3</v>
      </c>
      <c r="I83" s="33" t="s">
        <v>44</v>
      </c>
      <c r="J83" s="33">
        <v>2</v>
      </c>
      <c r="K83" s="33" t="s">
        <v>45</v>
      </c>
      <c r="L83" s="33">
        <v>2</v>
      </c>
      <c r="M83" s="33">
        <v>0.75</v>
      </c>
      <c r="N83" s="33">
        <v>1</v>
      </c>
      <c r="O83" s="35">
        <f t="shared" si="9"/>
        <v>1.5</v>
      </c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>
        <v>105</v>
      </c>
      <c r="AB83" s="33" t="s">
        <v>46</v>
      </c>
      <c r="AC83" s="33" t="s">
        <v>427</v>
      </c>
      <c r="AD83" s="33" t="s">
        <v>428</v>
      </c>
      <c r="AE83" s="33">
        <v>21</v>
      </c>
      <c r="AF83" s="33" t="s">
        <v>429</v>
      </c>
      <c r="AG83" s="33" t="s">
        <v>430</v>
      </c>
      <c r="AH83" s="33"/>
      <c r="AI83" s="33"/>
      <c r="AJ83" s="33"/>
      <c r="AK83" s="33"/>
      <c r="AL83" s="33" t="s">
        <v>118</v>
      </c>
      <c r="AM83" s="33" t="s">
        <v>439</v>
      </c>
    </row>
    <row r="84" spans="1:39" ht="118.5" customHeight="1" x14ac:dyDescent="0.25">
      <c r="A84" s="33" t="s">
        <v>435</v>
      </c>
      <c r="B84" s="33">
        <v>6638000669</v>
      </c>
      <c r="C84" s="34">
        <v>1026600882197</v>
      </c>
      <c r="D84" s="33" t="s">
        <v>291</v>
      </c>
      <c r="E84" s="33" t="s">
        <v>141</v>
      </c>
      <c r="F84" s="33">
        <v>1</v>
      </c>
      <c r="G84" s="33" t="s">
        <v>43</v>
      </c>
      <c r="H84" s="33">
        <v>3</v>
      </c>
      <c r="I84" s="33" t="s">
        <v>44</v>
      </c>
      <c r="J84" s="33">
        <v>2</v>
      </c>
      <c r="K84" s="33" t="s">
        <v>45</v>
      </c>
      <c r="L84" s="33">
        <v>2</v>
      </c>
      <c r="M84" s="33">
        <v>0.75</v>
      </c>
      <c r="N84" s="33">
        <v>1</v>
      </c>
      <c r="O84" s="35">
        <f t="shared" si="9"/>
        <v>1.5</v>
      </c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>
        <v>105</v>
      </c>
      <c r="AB84" s="33" t="s">
        <v>46</v>
      </c>
      <c r="AC84" s="33" t="s">
        <v>427</v>
      </c>
      <c r="AD84" s="33" t="s">
        <v>428</v>
      </c>
      <c r="AE84" s="33">
        <v>9</v>
      </c>
      <c r="AF84" s="33" t="s">
        <v>436</v>
      </c>
      <c r="AG84" s="33" t="s">
        <v>437</v>
      </c>
      <c r="AH84" s="33"/>
      <c r="AI84" s="33"/>
      <c r="AJ84" s="33"/>
      <c r="AK84" s="33"/>
      <c r="AL84" s="33" t="s">
        <v>118</v>
      </c>
      <c r="AM84" s="33" t="s">
        <v>440</v>
      </c>
    </row>
    <row r="85" spans="1:39" ht="118.5" customHeight="1" x14ac:dyDescent="0.25">
      <c r="A85" s="33" t="s">
        <v>441</v>
      </c>
      <c r="B85" s="33">
        <v>6638000669</v>
      </c>
      <c r="C85" s="34">
        <v>1026600882197</v>
      </c>
      <c r="D85" s="33" t="s">
        <v>291</v>
      </c>
      <c r="E85" s="33" t="s">
        <v>141</v>
      </c>
      <c r="F85" s="33">
        <v>1</v>
      </c>
      <c r="G85" s="33" t="s">
        <v>43</v>
      </c>
      <c r="H85" s="33">
        <v>3</v>
      </c>
      <c r="I85" s="33" t="s">
        <v>44</v>
      </c>
      <c r="J85" s="33">
        <v>2</v>
      </c>
      <c r="K85" s="33" t="s">
        <v>45</v>
      </c>
      <c r="L85" s="33">
        <v>2</v>
      </c>
      <c r="M85" s="33">
        <v>0.75</v>
      </c>
      <c r="N85" s="33">
        <v>1</v>
      </c>
      <c r="O85" s="35">
        <f t="shared" si="9"/>
        <v>1.5</v>
      </c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>
        <v>105</v>
      </c>
      <c r="AB85" s="33" t="s">
        <v>46</v>
      </c>
      <c r="AC85" s="33" t="s">
        <v>442</v>
      </c>
      <c r="AD85" s="33" t="s">
        <v>443</v>
      </c>
      <c r="AE85" s="33">
        <v>5</v>
      </c>
      <c r="AF85" s="33" t="s">
        <v>444</v>
      </c>
      <c r="AG85" s="33" t="s">
        <v>445</v>
      </c>
      <c r="AH85" s="33"/>
      <c r="AI85" s="33"/>
      <c r="AJ85" s="33"/>
      <c r="AK85" s="33"/>
      <c r="AL85" s="33" t="s">
        <v>118</v>
      </c>
      <c r="AM85" s="33" t="s">
        <v>446</v>
      </c>
    </row>
    <row r="86" spans="1:39" ht="118.5" customHeight="1" x14ac:dyDescent="0.25">
      <c r="A86" s="33" t="s">
        <v>447</v>
      </c>
      <c r="B86" s="33">
        <v>6638000669</v>
      </c>
      <c r="C86" s="34">
        <v>1026600882197</v>
      </c>
      <c r="D86" s="33" t="s">
        <v>291</v>
      </c>
      <c r="E86" s="33" t="s">
        <v>141</v>
      </c>
      <c r="F86" s="33">
        <v>1</v>
      </c>
      <c r="G86" s="33" t="s">
        <v>43</v>
      </c>
      <c r="H86" s="33">
        <v>3</v>
      </c>
      <c r="I86" s="33" t="s">
        <v>44</v>
      </c>
      <c r="J86" s="33">
        <v>2</v>
      </c>
      <c r="K86" s="33" t="s">
        <v>45</v>
      </c>
      <c r="L86" s="33">
        <v>2</v>
      </c>
      <c r="M86" s="33">
        <v>0.75</v>
      </c>
      <c r="N86" s="33">
        <v>1</v>
      </c>
      <c r="O86" s="35">
        <f t="shared" si="9"/>
        <v>1.5</v>
      </c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>
        <v>105</v>
      </c>
      <c r="AB86" s="33" t="s">
        <v>46</v>
      </c>
      <c r="AC86" s="33" t="s">
        <v>442</v>
      </c>
      <c r="AD86" s="33" t="s">
        <v>448</v>
      </c>
      <c r="AE86" s="33">
        <v>13</v>
      </c>
      <c r="AF86" s="33" t="s">
        <v>449</v>
      </c>
      <c r="AG86" s="33" t="s">
        <v>450</v>
      </c>
      <c r="AH86" s="33"/>
      <c r="AI86" s="33"/>
      <c r="AJ86" s="33"/>
      <c r="AK86" s="33"/>
      <c r="AL86" s="33" t="s">
        <v>118</v>
      </c>
      <c r="AM86" s="33" t="s">
        <v>451</v>
      </c>
    </row>
    <row r="87" spans="1:39" ht="118.5" customHeight="1" x14ac:dyDescent="0.25">
      <c r="A87" s="33" t="s">
        <v>452</v>
      </c>
      <c r="B87" s="33">
        <v>6638000669</v>
      </c>
      <c r="C87" s="34">
        <v>1026600882197</v>
      </c>
      <c r="D87" s="33" t="s">
        <v>291</v>
      </c>
      <c r="E87" s="33" t="s">
        <v>141</v>
      </c>
      <c r="F87" s="33">
        <v>1</v>
      </c>
      <c r="G87" s="33" t="s">
        <v>43</v>
      </c>
      <c r="H87" s="33">
        <v>3</v>
      </c>
      <c r="I87" s="33" t="s">
        <v>44</v>
      </c>
      <c r="J87" s="33">
        <v>2</v>
      </c>
      <c r="K87" s="33" t="s">
        <v>45</v>
      </c>
      <c r="L87" s="33">
        <v>2</v>
      </c>
      <c r="M87" s="33">
        <v>0.75</v>
      </c>
      <c r="N87" s="33">
        <v>1</v>
      </c>
      <c r="O87" s="35">
        <f t="shared" si="9"/>
        <v>1.5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>
        <v>105</v>
      </c>
      <c r="AB87" s="33" t="s">
        <v>46</v>
      </c>
      <c r="AC87" s="33" t="s">
        <v>442</v>
      </c>
      <c r="AD87" s="33" t="s">
        <v>453</v>
      </c>
      <c r="AE87" s="33">
        <v>1</v>
      </c>
      <c r="AF87" s="33" t="s">
        <v>454</v>
      </c>
      <c r="AG87" s="33" t="s">
        <v>455</v>
      </c>
      <c r="AH87" s="33"/>
      <c r="AI87" s="33"/>
      <c r="AJ87" s="33"/>
      <c r="AK87" s="33"/>
      <c r="AL87" s="33" t="s">
        <v>118</v>
      </c>
      <c r="AM87" s="33" t="s">
        <v>456</v>
      </c>
    </row>
    <row r="88" spans="1:39" ht="118.5" customHeight="1" x14ac:dyDescent="0.25">
      <c r="A88" s="33" t="s">
        <v>457</v>
      </c>
      <c r="B88" s="33">
        <v>6638000669</v>
      </c>
      <c r="C88" s="34">
        <v>1026600882197</v>
      </c>
      <c r="D88" s="33" t="s">
        <v>291</v>
      </c>
      <c r="E88" s="33" t="s">
        <v>141</v>
      </c>
      <c r="F88" s="33">
        <v>1</v>
      </c>
      <c r="G88" s="33" t="s">
        <v>43</v>
      </c>
      <c r="H88" s="33">
        <v>3</v>
      </c>
      <c r="I88" s="33" t="s">
        <v>44</v>
      </c>
      <c r="J88" s="33">
        <v>2</v>
      </c>
      <c r="K88" s="33" t="s">
        <v>45</v>
      </c>
      <c r="L88" s="33">
        <v>2</v>
      </c>
      <c r="M88" s="33">
        <v>0.75</v>
      </c>
      <c r="N88" s="33">
        <v>1</v>
      </c>
      <c r="O88" s="35">
        <f t="shared" si="9"/>
        <v>1.5</v>
      </c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>
        <v>105</v>
      </c>
      <c r="AB88" s="33" t="s">
        <v>46</v>
      </c>
      <c r="AC88" s="33" t="s">
        <v>458</v>
      </c>
      <c r="AD88" s="33" t="s">
        <v>459</v>
      </c>
      <c r="AE88" s="33">
        <v>1</v>
      </c>
      <c r="AF88" s="33" t="s">
        <v>460</v>
      </c>
      <c r="AG88" s="33" t="s">
        <v>461</v>
      </c>
      <c r="AH88" s="33"/>
      <c r="AI88" s="33"/>
      <c r="AJ88" s="33"/>
      <c r="AK88" s="33"/>
      <c r="AL88" s="33" t="s">
        <v>118</v>
      </c>
      <c r="AM88" s="33" t="s">
        <v>462</v>
      </c>
    </row>
    <row r="89" spans="1:39" ht="123.75" customHeight="1" x14ac:dyDescent="0.25">
      <c r="A89" s="33" t="s">
        <v>465</v>
      </c>
      <c r="B89" s="33">
        <v>6638000669</v>
      </c>
      <c r="C89" s="34">
        <v>1026600882197</v>
      </c>
      <c r="D89" s="33" t="s">
        <v>291</v>
      </c>
      <c r="E89" s="33" t="s">
        <v>141</v>
      </c>
      <c r="F89" s="33">
        <v>1</v>
      </c>
      <c r="G89" s="33" t="s">
        <v>43</v>
      </c>
      <c r="H89" s="33">
        <v>3</v>
      </c>
      <c r="I89" s="33" t="s">
        <v>44</v>
      </c>
      <c r="J89" s="33">
        <v>2</v>
      </c>
      <c r="K89" s="33" t="s">
        <v>45</v>
      </c>
      <c r="L89" s="33">
        <v>2</v>
      </c>
      <c r="M89" s="33">
        <v>0.75</v>
      </c>
      <c r="N89" s="33">
        <v>1</v>
      </c>
      <c r="O89" s="35">
        <f t="shared" ref="O89" si="10">+L89*M89*N89</f>
        <v>1.5</v>
      </c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>
        <v>105</v>
      </c>
      <c r="AB89" s="33" t="s">
        <v>46</v>
      </c>
      <c r="AC89" s="33" t="s">
        <v>466</v>
      </c>
      <c r="AD89" s="33" t="s">
        <v>306</v>
      </c>
      <c r="AE89" s="33"/>
      <c r="AF89" s="33" t="s">
        <v>467</v>
      </c>
      <c r="AG89" s="33" t="s">
        <v>468</v>
      </c>
      <c r="AH89" s="33"/>
      <c r="AI89" s="33"/>
      <c r="AJ89" s="33"/>
      <c r="AK89" s="33"/>
      <c r="AL89" s="33" t="s">
        <v>118</v>
      </c>
      <c r="AM89" s="33" t="s">
        <v>469</v>
      </c>
    </row>
    <row r="90" spans="1:39" ht="128.25" customHeight="1" x14ac:dyDescent="0.25">
      <c r="A90" s="33" t="s">
        <v>470</v>
      </c>
      <c r="B90" s="33">
        <v>6638000669</v>
      </c>
      <c r="C90" s="34">
        <v>1026600882197</v>
      </c>
      <c r="D90" s="33" t="s">
        <v>291</v>
      </c>
      <c r="E90" s="33" t="s">
        <v>141</v>
      </c>
      <c r="F90" s="33">
        <v>1</v>
      </c>
      <c r="G90" s="33" t="s">
        <v>43</v>
      </c>
      <c r="H90" s="33">
        <v>3</v>
      </c>
      <c r="I90" s="33" t="s">
        <v>44</v>
      </c>
      <c r="J90" s="33">
        <v>2</v>
      </c>
      <c r="K90" s="33" t="s">
        <v>45</v>
      </c>
      <c r="L90" s="33">
        <v>2</v>
      </c>
      <c r="M90" s="33">
        <v>0.75</v>
      </c>
      <c r="N90" s="33">
        <v>1</v>
      </c>
      <c r="O90" s="35">
        <f t="shared" ref="O90" si="11">+L90*M90*N90</f>
        <v>1.5</v>
      </c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>
        <v>105</v>
      </c>
      <c r="AB90" s="33" t="s">
        <v>46</v>
      </c>
      <c r="AC90" s="33" t="s">
        <v>466</v>
      </c>
      <c r="AD90" s="33" t="s">
        <v>471</v>
      </c>
      <c r="AE90" s="33"/>
      <c r="AF90" s="33" t="s">
        <v>472</v>
      </c>
      <c r="AG90" s="33" t="s">
        <v>473</v>
      </c>
      <c r="AH90" s="33"/>
      <c r="AI90" s="33"/>
      <c r="AJ90" s="33"/>
      <c r="AK90" s="33"/>
      <c r="AL90" s="33" t="s">
        <v>118</v>
      </c>
      <c r="AM90" s="33" t="s">
        <v>474</v>
      </c>
    </row>
    <row r="91" spans="1:39" ht="128.25" customHeight="1" x14ac:dyDescent="0.25">
      <c r="A91" s="33" t="s">
        <v>479</v>
      </c>
      <c r="B91" s="33">
        <v>6638000669</v>
      </c>
      <c r="C91" s="34">
        <v>1026600882197</v>
      </c>
      <c r="D91" s="33" t="s">
        <v>291</v>
      </c>
      <c r="E91" s="33" t="s">
        <v>141</v>
      </c>
      <c r="F91" s="33">
        <v>1</v>
      </c>
      <c r="G91" s="33" t="s">
        <v>43</v>
      </c>
      <c r="H91" s="33">
        <v>3</v>
      </c>
      <c r="I91" s="33" t="s">
        <v>44</v>
      </c>
      <c r="J91" s="33">
        <v>2</v>
      </c>
      <c r="K91" s="33" t="s">
        <v>45</v>
      </c>
      <c r="L91" s="33">
        <v>2</v>
      </c>
      <c r="M91" s="33">
        <v>0.75</v>
      </c>
      <c r="N91" s="33">
        <v>1</v>
      </c>
      <c r="O91" s="35">
        <f t="shared" ref="O91" si="12">+L91*M91*N91</f>
        <v>1.5</v>
      </c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>
        <v>105</v>
      </c>
      <c r="AB91" s="33" t="s">
        <v>46</v>
      </c>
      <c r="AC91" s="33" t="s">
        <v>466</v>
      </c>
      <c r="AD91" s="33" t="s">
        <v>475</v>
      </c>
      <c r="AE91" s="33"/>
      <c r="AF91" s="33" t="s">
        <v>476</v>
      </c>
      <c r="AG91" s="33" t="s">
        <v>477</v>
      </c>
      <c r="AH91" s="33"/>
      <c r="AI91" s="33"/>
      <c r="AJ91" s="33"/>
      <c r="AK91" s="33"/>
      <c r="AL91" s="33" t="s">
        <v>118</v>
      </c>
      <c r="AM91" s="33" t="s">
        <v>478</v>
      </c>
    </row>
    <row r="92" spans="1:39" ht="128.25" customHeight="1" x14ac:dyDescent="0.25">
      <c r="A92" s="33" t="s">
        <v>480</v>
      </c>
      <c r="B92" s="33">
        <v>6638000669</v>
      </c>
      <c r="C92" s="34">
        <v>1026600882197</v>
      </c>
      <c r="D92" s="33" t="s">
        <v>291</v>
      </c>
      <c r="E92" s="33" t="s">
        <v>141</v>
      </c>
      <c r="F92" s="33">
        <v>1</v>
      </c>
      <c r="G92" s="33" t="s">
        <v>43</v>
      </c>
      <c r="H92" s="33">
        <v>3</v>
      </c>
      <c r="I92" s="33" t="s">
        <v>44</v>
      </c>
      <c r="J92" s="33">
        <v>2</v>
      </c>
      <c r="K92" s="33" t="s">
        <v>45</v>
      </c>
      <c r="L92" s="33">
        <v>2</v>
      </c>
      <c r="M92" s="33">
        <v>0.75</v>
      </c>
      <c r="N92" s="33">
        <v>1</v>
      </c>
      <c r="O92" s="35">
        <f t="shared" ref="O92" si="13">+L92*M92*N92</f>
        <v>1.5</v>
      </c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>
        <v>105</v>
      </c>
      <c r="AB92" s="33" t="s">
        <v>46</v>
      </c>
      <c r="AC92" s="33" t="s">
        <v>481</v>
      </c>
      <c r="AD92" s="33" t="s">
        <v>482</v>
      </c>
      <c r="AE92" s="33">
        <v>23</v>
      </c>
      <c r="AF92" s="33" t="s">
        <v>483</v>
      </c>
      <c r="AG92" s="33" t="s">
        <v>484</v>
      </c>
      <c r="AH92" s="33"/>
      <c r="AI92" s="33"/>
      <c r="AJ92" s="33"/>
      <c r="AK92" s="33"/>
      <c r="AL92" s="33" t="s">
        <v>118</v>
      </c>
      <c r="AM92" s="33" t="s">
        <v>486</v>
      </c>
    </row>
    <row r="93" spans="1:39" ht="104.25" customHeight="1" x14ac:dyDescent="0.25">
      <c r="A93" s="33" t="s">
        <v>487</v>
      </c>
      <c r="B93" s="33">
        <v>6638000669</v>
      </c>
      <c r="C93" s="34">
        <v>1026600882197</v>
      </c>
      <c r="D93" s="33" t="s">
        <v>291</v>
      </c>
      <c r="E93" s="33" t="s">
        <v>141</v>
      </c>
      <c r="F93" s="33">
        <v>1</v>
      </c>
      <c r="G93" s="33" t="s">
        <v>43</v>
      </c>
      <c r="H93" s="33">
        <v>3</v>
      </c>
      <c r="I93" s="33" t="s">
        <v>44</v>
      </c>
      <c r="J93" s="33">
        <v>2</v>
      </c>
      <c r="K93" s="33" t="s">
        <v>45</v>
      </c>
      <c r="L93" s="33">
        <v>2</v>
      </c>
      <c r="M93" s="33">
        <v>0.75</v>
      </c>
      <c r="N93" s="33">
        <v>1</v>
      </c>
      <c r="O93" s="35">
        <f t="shared" ref="O93" si="14">+L93*M93*N93</f>
        <v>1.5</v>
      </c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>
        <v>105</v>
      </c>
      <c r="AB93" s="33" t="s">
        <v>46</v>
      </c>
      <c r="AC93" s="33" t="s">
        <v>481</v>
      </c>
      <c r="AD93" s="33" t="s">
        <v>488</v>
      </c>
      <c r="AE93" s="33">
        <v>23</v>
      </c>
      <c r="AF93" s="33" t="s">
        <v>489</v>
      </c>
      <c r="AG93" s="33" t="s">
        <v>490</v>
      </c>
      <c r="AH93" s="33"/>
      <c r="AI93" s="33"/>
      <c r="AJ93" s="33"/>
      <c r="AK93" s="33"/>
      <c r="AL93" s="33" t="s">
        <v>118</v>
      </c>
      <c r="AM93" s="33" t="s">
        <v>485</v>
      </c>
    </row>
    <row r="94" spans="1:39" ht="98.25" customHeight="1" x14ac:dyDescent="0.25">
      <c r="A94" s="33" t="s">
        <v>494</v>
      </c>
      <c r="B94" s="33">
        <v>6638000669</v>
      </c>
      <c r="C94" s="34">
        <v>1026600882197</v>
      </c>
      <c r="D94" s="33" t="s">
        <v>291</v>
      </c>
      <c r="E94" s="33" t="s">
        <v>141</v>
      </c>
      <c r="F94" s="33">
        <v>1</v>
      </c>
      <c r="G94" s="33" t="s">
        <v>43</v>
      </c>
      <c r="H94" s="33">
        <v>3</v>
      </c>
      <c r="I94" s="33" t="s">
        <v>44</v>
      </c>
      <c r="J94" s="33">
        <v>2</v>
      </c>
      <c r="K94" s="33" t="s">
        <v>45</v>
      </c>
      <c r="L94" s="33">
        <v>2</v>
      </c>
      <c r="M94" s="33">
        <v>0.75</v>
      </c>
      <c r="N94" s="33">
        <v>1</v>
      </c>
      <c r="O94" s="35">
        <f t="shared" ref="O94" si="15">+L94*M94*N94</f>
        <v>1.5</v>
      </c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>
        <v>105</v>
      </c>
      <c r="AB94" s="33" t="s">
        <v>46</v>
      </c>
      <c r="AC94" s="33" t="s">
        <v>52</v>
      </c>
      <c r="AD94" s="33" t="s">
        <v>234</v>
      </c>
      <c r="AE94" s="33"/>
      <c r="AF94" s="33" t="s">
        <v>491</v>
      </c>
      <c r="AG94" s="33" t="s">
        <v>492</v>
      </c>
      <c r="AH94" s="33"/>
      <c r="AI94" s="33"/>
      <c r="AJ94" s="33"/>
      <c r="AK94" s="33"/>
      <c r="AL94" s="33" t="s">
        <v>118</v>
      </c>
      <c r="AM94" s="33" t="s">
        <v>493</v>
      </c>
    </row>
    <row r="95" spans="1:39" ht="98.25" customHeight="1" x14ac:dyDescent="0.25">
      <c r="A95" s="33" t="s">
        <v>495</v>
      </c>
      <c r="B95" s="33">
        <v>6638000669</v>
      </c>
      <c r="C95" s="34">
        <v>1026600882197</v>
      </c>
      <c r="D95" s="33" t="s">
        <v>291</v>
      </c>
      <c r="E95" s="33" t="s">
        <v>141</v>
      </c>
      <c r="F95" s="33">
        <v>1</v>
      </c>
      <c r="G95" s="33" t="s">
        <v>43</v>
      </c>
      <c r="H95" s="33">
        <v>3</v>
      </c>
      <c r="I95" s="33" t="s">
        <v>44</v>
      </c>
      <c r="J95" s="33">
        <v>2</v>
      </c>
      <c r="K95" s="33" t="s">
        <v>45</v>
      </c>
      <c r="L95" s="33">
        <v>2</v>
      </c>
      <c r="M95" s="33">
        <v>0.75</v>
      </c>
      <c r="N95" s="33">
        <v>1</v>
      </c>
      <c r="O95" s="35">
        <f t="shared" ref="O95" si="16">+L95*M95*N95</f>
        <v>1.5</v>
      </c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>
        <v>105</v>
      </c>
      <c r="AB95" s="33" t="s">
        <v>46</v>
      </c>
      <c r="AC95" s="33" t="s">
        <v>65</v>
      </c>
      <c r="AD95" s="33" t="s">
        <v>496</v>
      </c>
      <c r="AE95" s="33">
        <v>32</v>
      </c>
      <c r="AF95" s="33" t="s">
        <v>497</v>
      </c>
      <c r="AG95" s="33" t="s">
        <v>498</v>
      </c>
      <c r="AH95" s="33"/>
      <c r="AI95" s="33"/>
      <c r="AJ95" s="33"/>
      <c r="AK95" s="33"/>
      <c r="AL95" s="33" t="s">
        <v>118</v>
      </c>
      <c r="AM95" s="33" t="s">
        <v>499</v>
      </c>
    </row>
    <row r="96" spans="1:39" ht="98.25" customHeight="1" x14ac:dyDescent="0.25">
      <c r="A96" s="33" t="s">
        <v>500</v>
      </c>
      <c r="B96" s="33">
        <v>6638000669</v>
      </c>
      <c r="C96" s="34">
        <v>1026600882197</v>
      </c>
      <c r="D96" s="33" t="s">
        <v>291</v>
      </c>
      <c r="E96" s="33" t="s">
        <v>141</v>
      </c>
      <c r="F96" s="33">
        <v>1</v>
      </c>
      <c r="G96" s="33" t="s">
        <v>43</v>
      </c>
      <c r="H96" s="33">
        <v>3</v>
      </c>
      <c r="I96" s="33" t="s">
        <v>44</v>
      </c>
      <c r="J96" s="33">
        <v>2</v>
      </c>
      <c r="K96" s="33" t="s">
        <v>45</v>
      </c>
      <c r="L96" s="33">
        <v>2</v>
      </c>
      <c r="M96" s="33">
        <v>0.75</v>
      </c>
      <c r="N96" s="33">
        <v>1</v>
      </c>
      <c r="O96" s="35">
        <f t="shared" ref="O96" si="17">+L96*M96*N96</f>
        <v>1.5</v>
      </c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>
        <v>105</v>
      </c>
      <c r="AB96" s="33" t="s">
        <v>46</v>
      </c>
      <c r="AC96" s="33" t="s">
        <v>65</v>
      </c>
      <c r="AD96" s="33" t="s">
        <v>501</v>
      </c>
      <c r="AE96" s="33">
        <v>32</v>
      </c>
      <c r="AF96" s="33" t="s">
        <v>502</v>
      </c>
      <c r="AG96" s="33" t="s">
        <v>503</v>
      </c>
      <c r="AH96" s="33"/>
      <c r="AI96" s="33"/>
      <c r="AJ96" s="33"/>
      <c r="AK96" s="33"/>
      <c r="AL96" s="33" t="s">
        <v>118</v>
      </c>
      <c r="AM96" s="33" t="s">
        <v>504</v>
      </c>
    </row>
    <row r="97" spans="1:39" ht="98.25" customHeight="1" x14ac:dyDescent="0.25">
      <c r="A97" s="33" t="s">
        <v>505</v>
      </c>
      <c r="B97" s="33">
        <v>6638000669</v>
      </c>
      <c r="C97" s="34">
        <v>1026600882197</v>
      </c>
      <c r="D97" s="33" t="s">
        <v>291</v>
      </c>
      <c r="E97" s="33" t="s">
        <v>141</v>
      </c>
      <c r="F97" s="33">
        <v>1</v>
      </c>
      <c r="G97" s="33" t="s">
        <v>43</v>
      </c>
      <c r="H97" s="33">
        <v>3</v>
      </c>
      <c r="I97" s="33" t="s">
        <v>44</v>
      </c>
      <c r="J97" s="33">
        <v>2</v>
      </c>
      <c r="K97" s="33" t="s">
        <v>45</v>
      </c>
      <c r="L97" s="33">
        <v>2</v>
      </c>
      <c r="M97" s="33">
        <v>0.75</v>
      </c>
      <c r="N97" s="33">
        <v>1</v>
      </c>
      <c r="O97" s="35">
        <f t="shared" ref="O97" si="18">+L97*M97*N97</f>
        <v>1.5</v>
      </c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>
        <v>105</v>
      </c>
      <c r="AB97" s="33" t="s">
        <v>46</v>
      </c>
      <c r="AC97" s="33" t="s">
        <v>65</v>
      </c>
      <c r="AD97" s="33" t="s">
        <v>66</v>
      </c>
      <c r="AE97" s="33">
        <v>32</v>
      </c>
      <c r="AF97" s="33" t="s">
        <v>506</v>
      </c>
      <c r="AG97" s="33" t="s">
        <v>507</v>
      </c>
      <c r="AH97" s="33"/>
      <c r="AI97" s="33"/>
      <c r="AJ97" s="33"/>
      <c r="AK97" s="33"/>
      <c r="AL97" s="33" t="s">
        <v>118</v>
      </c>
      <c r="AM97" s="33" t="s">
        <v>508</v>
      </c>
    </row>
    <row r="98" spans="1:39" ht="98.25" customHeight="1" x14ac:dyDescent="0.25">
      <c r="A98" s="33" t="s">
        <v>509</v>
      </c>
      <c r="B98" s="33">
        <v>6638000669</v>
      </c>
      <c r="C98" s="34">
        <v>1026600882197</v>
      </c>
      <c r="D98" s="33" t="s">
        <v>291</v>
      </c>
      <c r="E98" s="33" t="s">
        <v>141</v>
      </c>
      <c r="F98" s="33">
        <v>1</v>
      </c>
      <c r="G98" s="33" t="s">
        <v>43</v>
      </c>
      <c r="H98" s="33">
        <v>3</v>
      </c>
      <c r="I98" s="33" t="s">
        <v>44</v>
      </c>
      <c r="J98" s="33">
        <v>2</v>
      </c>
      <c r="K98" s="33" t="s">
        <v>45</v>
      </c>
      <c r="L98" s="33">
        <v>2</v>
      </c>
      <c r="M98" s="33">
        <v>0.75</v>
      </c>
      <c r="N98" s="33">
        <v>1</v>
      </c>
      <c r="O98" s="35">
        <f t="shared" ref="O98" si="19">+L98*M98*N98</f>
        <v>1.5</v>
      </c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>
        <v>105</v>
      </c>
      <c r="AB98" s="33" t="s">
        <v>46</v>
      </c>
      <c r="AC98" s="33" t="s">
        <v>65</v>
      </c>
      <c r="AD98" s="33" t="s">
        <v>510</v>
      </c>
      <c r="AE98" s="33">
        <v>2</v>
      </c>
      <c r="AF98" s="33" t="s">
        <v>513</v>
      </c>
      <c r="AG98" s="33" t="s">
        <v>514</v>
      </c>
      <c r="AH98" s="33"/>
      <c r="AI98" s="33"/>
      <c r="AJ98" s="33"/>
      <c r="AK98" s="33"/>
      <c r="AL98" s="33" t="s">
        <v>118</v>
      </c>
      <c r="AM98" s="33" t="s">
        <v>515</v>
      </c>
    </row>
    <row r="99" spans="1:39" ht="98.25" customHeight="1" x14ac:dyDescent="0.25">
      <c r="A99" s="33" t="s">
        <v>516</v>
      </c>
      <c r="B99" s="33">
        <v>6638000669</v>
      </c>
      <c r="C99" s="34">
        <v>1026600882197</v>
      </c>
      <c r="D99" s="33" t="s">
        <v>291</v>
      </c>
      <c r="E99" s="33" t="s">
        <v>141</v>
      </c>
      <c r="F99" s="33">
        <v>1</v>
      </c>
      <c r="G99" s="33" t="s">
        <v>43</v>
      </c>
      <c r="H99" s="33">
        <v>3</v>
      </c>
      <c r="I99" s="33" t="s">
        <v>44</v>
      </c>
      <c r="J99" s="33">
        <v>2</v>
      </c>
      <c r="K99" s="33" t="s">
        <v>45</v>
      </c>
      <c r="L99" s="33">
        <v>2</v>
      </c>
      <c r="M99" s="33">
        <v>0.75</v>
      </c>
      <c r="N99" s="33">
        <v>1</v>
      </c>
      <c r="O99" s="35">
        <f t="shared" ref="O99" si="20">+L99*M99*N99</f>
        <v>1.5</v>
      </c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>
        <v>105</v>
      </c>
      <c r="AB99" s="33" t="s">
        <v>46</v>
      </c>
      <c r="AC99" s="33" t="s">
        <v>65</v>
      </c>
      <c r="AD99" s="33" t="s">
        <v>517</v>
      </c>
      <c r="AE99" s="33">
        <v>14</v>
      </c>
      <c r="AF99" s="33" t="s">
        <v>511</v>
      </c>
      <c r="AG99" s="33" t="s">
        <v>512</v>
      </c>
      <c r="AH99" s="33"/>
      <c r="AI99" s="33"/>
      <c r="AJ99" s="33"/>
      <c r="AK99" s="33"/>
      <c r="AL99" s="33" t="s">
        <v>118</v>
      </c>
      <c r="AM99" s="33" t="s">
        <v>522</v>
      </c>
    </row>
    <row r="100" spans="1:39" ht="98.25" customHeight="1" x14ac:dyDescent="0.25">
      <c r="A100" s="33" t="s">
        <v>518</v>
      </c>
      <c r="B100" s="33">
        <v>6638000669</v>
      </c>
      <c r="C100" s="34">
        <v>1026600882197</v>
      </c>
      <c r="D100" s="33" t="s">
        <v>291</v>
      </c>
      <c r="E100" s="33" t="s">
        <v>141</v>
      </c>
      <c r="F100" s="33">
        <v>1</v>
      </c>
      <c r="G100" s="33" t="s">
        <v>43</v>
      </c>
      <c r="H100" s="33">
        <v>3</v>
      </c>
      <c r="I100" s="33" t="s">
        <v>44</v>
      </c>
      <c r="J100" s="33">
        <v>2</v>
      </c>
      <c r="K100" s="33" t="s">
        <v>45</v>
      </c>
      <c r="L100" s="33">
        <v>2</v>
      </c>
      <c r="M100" s="33">
        <v>0.75</v>
      </c>
      <c r="N100" s="33">
        <v>1</v>
      </c>
      <c r="O100" s="35">
        <f t="shared" ref="O100:O101" si="21">+L100*M100*N100</f>
        <v>1.5</v>
      </c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>
        <v>105</v>
      </c>
      <c r="AB100" s="33" t="s">
        <v>46</v>
      </c>
      <c r="AC100" s="33" t="s">
        <v>65</v>
      </c>
      <c r="AD100" s="33" t="s">
        <v>519</v>
      </c>
      <c r="AE100" s="33"/>
      <c r="AF100" s="33" t="s">
        <v>520</v>
      </c>
      <c r="AG100" s="33" t="s">
        <v>521</v>
      </c>
      <c r="AH100" s="33"/>
      <c r="AI100" s="33"/>
      <c r="AJ100" s="33"/>
      <c r="AK100" s="33"/>
      <c r="AL100" s="33" t="s">
        <v>118</v>
      </c>
      <c r="AM100" s="33" t="s">
        <v>523</v>
      </c>
    </row>
    <row r="101" spans="1:39" ht="98.25" customHeight="1" x14ac:dyDescent="0.25">
      <c r="A101" s="16" t="s">
        <v>524</v>
      </c>
      <c r="B101" s="16">
        <v>6638000362</v>
      </c>
      <c r="C101" s="26">
        <v>1026600879579</v>
      </c>
      <c r="D101" s="16" t="s">
        <v>226</v>
      </c>
      <c r="E101" s="16" t="s">
        <v>227</v>
      </c>
      <c r="F101" s="16">
        <v>1</v>
      </c>
      <c r="G101" s="16" t="s">
        <v>43</v>
      </c>
      <c r="H101" s="16">
        <v>3</v>
      </c>
      <c r="I101" s="16" t="s">
        <v>44</v>
      </c>
      <c r="J101" s="16">
        <v>2</v>
      </c>
      <c r="K101" s="16" t="s">
        <v>45</v>
      </c>
      <c r="L101" s="16">
        <v>1</v>
      </c>
      <c r="M101" s="16">
        <v>0.75</v>
      </c>
      <c r="N101" s="16">
        <v>0.2</v>
      </c>
      <c r="O101" s="27">
        <f t="shared" si="21"/>
        <v>0.15000000000000002</v>
      </c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>
        <v>175</v>
      </c>
      <c r="AB101" s="16" t="s">
        <v>71</v>
      </c>
      <c r="AC101" s="16" t="s">
        <v>65</v>
      </c>
      <c r="AD101" s="16" t="s">
        <v>66</v>
      </c>
      <c r="AE101" s="16" t="s">
        <v>525</v>
      </c>
      <c r="AF101" s="16" t="s">
        <v>526</v>
      </c>
      <c r="AG101" s="16" t="s">
        <v>527</v>
      </c>
      <c r="AH101" s="29" t="s">
        <v>230</v>
      </c>
      <c r="AI101" s="16">
        <v>6638000362</v>
      </c>
      <c r="AJ101" s="16" t="s">
        <v>226</v>
      </c>
      <c r="AK101" s="16" t="s">
        <v>528</v>
      </c>
      <c r="AL101" s="16"/>
      <c r="AM101" s="16"/>
    </row>
    <row r="102" spans="1:39" ht="119.25" customHeight="1" x14ac:dyDescent="0.25">
      <c r="A102" s="16" t="s">
        <v>529</v>
      </c>
      <c r="B102" s="16">
        <v>6638000362</v>
      </c>
      <c r="C102" s="26">
        <v>1026600879579</v>
      </c>
      <c r="D102" s="16" t="s">
        <v>226</v>
      </c>
      <c r="E102" s="16" t="s">
        <v>227</v>
      </c>
      <c r="F102" s="16">
        <v>1</v>
      </c>
      <c r="G102" s="16" t="s">
        <v>43</v>
      </c>
      <c r="H102" s="16">
        <v>3</v>
      </c>
      <c r="I102" s="16" t="s">
        <v>44</v>
      </c>
      <c r="J102" s="16">
        <v>2</v>
      </c>
      <c r="K102" s="16" t="s">
        <v>45</v>
      </c>
      <c r="L102" s="16">
        <v>1</v>
      </c>
      <c r="M102" s="16">
        <v>0.75</v>
      </c>
      <c r="N102" s="16">
        <v>0.2</v>
      </c>
      <c r="O102" s="27">
        <f t="shared" ref="O102:O104" si="22">+L102*M102*N102</f>
        <v>0.15000000000000002</v>
      </c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>
        <v>175</v>
      </c>
      <c r="AB102" s="16" t="s">
        <v>71</v>
      </c>
      <c r="AC102" s="16" t="s">
        <v>65</v>
      </c>
      <c r="AD102" s="16" t="s">
        <v>530</v>
      </c>
      <c r="AE102" s="16" t="s">
        <v>531</v>
      </c>
      <c r="AF102" s="16" t="s">
        <v>532</v>
      </c>
      <c r="AG102" s="16" t="s">
        <v>533</v>
      </c>
      <c r="AH102" s="29" t="s">
        <v>230</v>
      </c>
      <c r="AI102" s="16">
        <v>6638000362</v>
      </c>
      <c r="AJ102" s="16" t="s">
        <v>226</v>
      </c>
      <c r="AK102" s="16" t="s">
        <v>534</v>
      </c>
      <c r="AL102" s="16"/>
      <c r="AM102" s="16"/>
    </row>
    <row r="103" spans="1:39" ht="133.5" customHeight="1" x14ac:dyDescent="0.25">
      <c r="A103" s="16" t="s">
        <v>535</v>
      </c>
      <c r="B103" s="16">
        <v>77070049388</v>
      </c>
      <c r="C103" s="38">
        <v>1027700198767</v>
      </c>
      <c r="D103" s="16" t="s">
        <v>536</v>
      </c>
      <c r="E103" s="16" t="s">
        <v>537</v>
      </c>
      <c r="F103" s="36">
        <v>1</v>
      </c>
      <c r="G103" s="16" t="s">
        <v>43</v>
      </c>
      <c r="H103" s="16">
        <v>3</v>
      </c>
      <c r="I103" s="16" t="s">
        <v>44</v>
      </c>
      <c r="J103" s="16">
        <v>2</v>
      </c>
      <c r="K103" s="16" t="s">
        <v>45</v>
      </c>
      <c r="L103" s="36">
        <v>1</v>
      </c>
      <c r="M103" s="36">
        <v>1.1000000000000001</v>
      </c>
      <c r="N103" s="36">
        <v>0.1</v>
      </c>
      <c r="O103" s="37">
        <f t="shared" si="22"/>
        <v>0.11000000000000001</v>
      </c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>
        <v>175</v>
      </c>
      <c r="AB103" s="16" t="s">
        <v>71</v>
      </c>
      <c r="AC103" s="16" t="s">
        <v>65</v>
      </c>
      <c r="AD103" s="36" t="s">
        <v>78</v>
      </c>
      <c r="AE103" s="36">
        <v>56</v>
      </c>
      <c r="AF103" s="16" t="s">
        <v>538</v>
      </c>
      <c r="AG103" s="16" t="s">
        <v>539</v>
      </c>
      <c r="AH103" s="16" t="s">
        <v>56</v>
      </c>
      <c r="AI103" s="16">
        <v>77070049388</v>
      </c>
      <c r="AJ103" s="16" t="s">
        <v>536</v>
      </c>
      <c r="AK103" s="16" t="s">
        <v>540</v>
      </c>
      <c r="AL103" s="36"/>
      <c r="AM103" s="36"/>
    </row>
    <row r="104" spans="1:39" ht="133.5" customHeight="1" x14ac:dyDescent="0.25">
      <c r="A104" s="33" t="s">
        <v>541</v>
      </c>
      <c r="B104" s="33">
        <v>6638000669</v>
      </c>
      <c r="C104" s="34">
        <v>1026600882197</v>
      </c>
      <c r="D104" s="33" t="s">
        <v>291</v>
      </c>
      <c r="E104" s="33" t="s">
        <v>141</v>
      </c>
      <c r="F104" s="33">
        <v>1</v>
      </c>
      <c r="G104" s="33" t="s">
        <v>43</v>
      </c>
      <c r="H104" s="33">
        <v>3</v>
      </c>
      <c r="I104" s="33" t="s">
        <v>44</v>
      </c>
      <c r="J104" s="33">
        <v>2</v>
      </c>
      <c r="K104" s="33" t="s">
        <v>45</v>
      </c>
      <c r="L104" s="33">
        <v>2</v>
      </c>
      <c r="M104" s="33">
        <v>1.1000000000000001</v>
      </c>
      <c r="N104" s="33">
        <v>1</v>
      </c>
      <c r="O104" s="35">
        <f t="shared" si="22"/>
        <v>2.2000000000000002</v>
      </c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>
        <v>105</v>
      </c>
      <c r="AB104" s="33" t="s">
        <v>46</v>
      </c>
      <c r="AC104" s="33" t="s">
        <v>542</v>
      </c>
      <c r="AD104" s="33" t="s">
        <v>543</v>
      </c>
      <c r="AE104" s="33"/>
      <c r="AF104" s="39" t="s">
        <v>607</v>
      </c>
      <c r="AG104" s="39" t="s">
        <v>608</v>
      </c>
      <c r="AH104" s="33"/>
      <c r="AI104" s="33"/>
      <c r="AJ104" s="33"/>
      <c r="AK104" s="33"/>
      <c r="AL104" s="33" t="s">
        <v>118</v>
      </c>
      <c r="AM104" s="39" t="s">
        <v>609</v>
      </c>
    </row>
    <row r="105" spans="1:39" ht="133.5" customHeight="1" x14ac:dyDescent="0.25">
      <c r="A105" s="33" t="s">
        <v>546</v>
      </c>
      <c r="B105" s="33">
        <v>6638000669</v>
      </c>
      <c r="C105" s="34">
        <v>1026600882197</v>
      </c>
      <c r="D105" s="33" t="s">
        <v>291</v>
      </c>
      <c r="E105" s="33" t="s">
        <v>141</v>
      </c>
      <c r="F105" s="33">
        <v>1</v>
      </c>
      <c r="G105" s="33" t="s">
        <v>43</v>
      </c>
      <c r="H105" s="33">
        <v>3</v>
      </c>
      <c r="I105" s="33" t="s">
        <v>44</v>
      </c>
      <c r="J105" s="33">
        <v>2</v>
      </c>
      <c r="K105" s="33" t="s">
        <v>45</v>
      </c>
      <c r="L105" s="33">
        <v>3</v>
      </c>
      <c r="M105" s="33">
        <v>1.1000000000000001</v>
      </c>
      <c r="N105" s="33">
        <v>1</v>
      </c>
      <c r="O105" s="35">
        <f t="shared" ref="O105" si="23">+L105*M105*N105</f>
        <v>3.3000000000000003</v>
      </c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>
        <v>105</v>
      </c>
      <c r="AB105" s="33" t="s">
        <v>46</v>
      </c>
      <c r="AC105" s="33" t="s">
        <v>542</v>
      </c>
      <c r="AD105" s="33" t="s">
        <v>544</v>
      </c>
      <c r="AE105" s="33" t="s">
        <v>545</v>
      </c>
      <c r="AF105" s="39" t="s">
        <v>610</v>
      </c>
      <c r="AG105" s="39" t="s">
        <v>611</v>
      </c>
      <c r="AH105" s="33"/>
      <c r="AI105" s="33"/>
      <c r="AJ105" s="33"/>
      <c r="AK105" s="33"/>
      <c r="AL105" s="33" t="s">
        <v>118</v>
      </c>
      <c r="AM105" s="39" t="s">
        <v>612</v>
      </c>
    </row>
    <row r="106" spans="1:39" ht="133.5" customHeight="1" x14ac:dyDescent="0.25">
      <c r="A106" s="33" t="s">
        <v>548</v>
      </c>
      <c r="B106" s="33">
        <v>6638000669</v>
      </c>
      <c r="C106" s="34">
        <v>1026600882197</v>
      </c>
      <c r="D106" s="33" t="s">
        <v>291</v>
      </c>
      <c r="E106" s="33" t="s">
        <v>141</v>
      </c>
      <c r="F106" s="33">
        <v>1</v>
      </c>
      <c r="G106" s="33" t="s">
        <v>43</v>
      </c>
      <c r="H106" s="33">
        <v>3</v>
      </c>
      <c r="I106" s="33" t="s">
        <v>44</v>
      </c>
      <c r="J106" s="33">
        <v>2</v>
      </c>
      <c r="K106" s="33" t="s">
        <v>45</v>
      </c>
      <c r="L106" s="33">
        <v>2</v>
      </c>
      <c r="M106" s="33">
        <v>1.1000000000000001</v>
      </c>
      <c r="N106" s="33">
        <v>1</v>
      </c>
      <c r="O106" s="35">
        <f t="shared" ref="O106" si="24">+L106*M106*N106</f>
        <v>2.2000000000000002</v>
      </c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>
        <v>105</v>
      </c>
      <c r="AB106" s="33" t="s">
        <v>46</v>
      </c>
      <c r="AC106" s="33" t="s">
        <v>542</v>
      </c>
      <c r="AD106" s="33" t="s">
        <v>547</v>
      </c>
      <c r="AE106" s="33"/>
      <c r="AF106" s="39" t="s">
        <v>613</v>
      </c>
      <c r="AG106" s="39" t="s">
        <v>614</v>
      </c>
      <c r="AH106" s="33"/>
      <c r="AI106" s="33"/>
      <c r="AJ106" s="33"/>
      <c r="AK106" s="33"/>
      <c r="AL106" s="33" t="s">
        <v>118</v>
      </c>
      <c r="AM106" s="39" t="s">
        <v>615</v>
      </c>
    </row>
    <row r="107" spans="1:39" ht="133.5" customHeight="1" x14ac:dyDescent="0.25">
      <c r="A107" s="33" t="s">
        <v>549</v>
      </c>
      <c r="B107" s="33">
        <v>6638000669</v>
      </c>
      <c r="C107" s="34">
        <v>1026600882197</v>
      </c>
      <c r="D107" s="33" t="s">
        <v>291</v>
      </c>
      <c r="E107" s="33" t="s">
        <v>141</v>
      </c>
      <c r="F107" s="33">
        <v>1</v>
      </c>
      <c r="G107" s="33" t="s">
        <v>43</v>
      </c>
      <c r="H107" s="33">
        <v>3</v>
      </c>
      <c r="I107" s="33" t="s">
        <v>44</v>
      </c>
      <c r="J107" s="33">
        <v>2</v>
      </c>
      <c r="K107" s="33" t="s">
        <v>45</v>
      </c>
      <c r="L107" s="33">
        <v>2</v>
      </c>
      <c r="M107" s="33">
        <v>1.1000000000000001</v>
      </c>
      <c r="N107" s="33">
        <v>1</v>
      </c>
      <c r="O107" s="35">
        <f t="shared" ref="O107" si="25">+L107*M107*N107</f>
        <v>2.2000000000000002</v>
      </c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>
        <v>105</v>
      </c>
      <c r="AB107" s="33" t="s">
        <v>46</v>
      </c>
      <c r="AC107" s="33" t="s">
        <v>542</v>
      </c>
      <c r="AD107" s="33" t="s">
        <v>306</v>
      </c>
      <c r="AE107" s="33">
        <v>42</v>
      </c>
      <c r="AF107" s="39" t="s">
        <v>616</v>
      </c>
      <c r="AG107" s="39" t="s">
        <v>617</v>
      </c>
      <c r="AH107" s="33"/>
      <c r="AI107" s="33"/>
      <c r="AJ107" s="33"/>
      <c r="AK107" s="33"/>
      <c r="AL107" s="33" t="s">
        <v>118</v>
      </c>
      <c r="AM107" s="39" t="s">
        <v>618</v>
      </c>
    </row>
    <row r="108" spans="1:39" ht="133.5" customHeight="1" x14ac:dyDescent="0.25">
      <c r="A108" s="33" t="s">
        <v>550</v>
      </c>
      <c r="B108" s="33">
        <v>6638000669</v>
      </c>
      <c r="C108" s="34">
        <v>1026600882197</v>
      </c>
      <c r="D108" s="33" t="s">
        <v>291</v>
      </c>
      <c r="E108" s="33" t="s">
        <v>141</v>
      </c>
      <c r="F108" s="33">
        <v>1</v>
      </c>
      <c r="G108" s="33" t="s">
        <v>43</v>
      </c>
      <c r="H108" s="33">
        <v>3</v>
      </c>
      <c r="I108" s="33" t="s">
        <v>44</v>
      </c>
      <c r="J108" s="33">
        <v>2</v>
      </c>
      <c r="K108" s="33" t="s">
        <v>45</v>
      </c>
      <c r="L108" s="33">
        <v>2</v>
      </c>
      <c r="M108" s="33">
        <v>1.1000000000000001</v>
      </c>
      <c r="N108" s="33">
        <v>1</v>
      </c>
      <c r="O108" s="35">
        <f t="shared" ref="O108" si="26">+L108*M108*N108</f>
        <v>2.2000000000000002</v>
      </c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>
        <v>105</v>
      </c>
      <c r="AB108" s="33" t="s">
        <v>46</v>
      </c>
      <c r="AC108" s="33" t="s">
        <v>551</v>
      </c>
      <c r="AD108" s="33" t="s">
        <v>552</v>
      </c>
      <c r="AE108" s="33">
        <v>9</v>
      </c>
      <c r="AF108" s="39" t="s">
        <v>619</v>
      </c>
      <c r="AG108" s="39" t="s">
        <v>620</v>
      </c>
      <c r="AH108" s="33"/>
      <c r="AI108" s="33"/>
      <c r="AJ108" s="33"/>
      <c r="AK108" s="33"/>
      <c r="AL108" s="33" t="s">
        <v>118</v>
      </c>
      <c r="AM108" s="39" t="s">
        <v>621</v>
      </c>
    </row>
    <row r="109" spans="1:39" ht="180" customHeight="1" x14ac:dyDescent="0.25">
      <c r="A109" s="33" t="s">
        <v>553</v>
      </c>
      <c r="B109" s="33">
        <v>6638000669</v>
      </c>
      <c r="C109" s="34">
        <v>1026600882197</v>
      </c>
      <c r="D109" s="33" t="s">
        <v>291</v>
      </c>
      <c r="E109" s="33" t="s">
        <v>141</v>
      </c>
      <c r="F109" s="33">
        <v>1</v>
      </c>
      <c r="G109" s="33" t="s">
        <v>43</v>
      </c>
      <c r="H109" s="33">
        <v>3</v>
      </c>
      <c r="I109" s="33" t="s">
        <v>44</v>
      </c>
      <c r="J109" s="33">
        <v>2</v>
      </c>
      <c r="K109" s="33" t="s">
        <v>45</v>
      </c>
      <c r="L109" s="33">
        <v>2</v>
      </c>
      <c r="M109" s="33">
        <v>1.1000000000000001</v>
      </c>
      <c r="N109" s="33">
        <v>1</v>
      </c>
      <c r="O109" s="35">
        <f t="shared" ref="O109" si="27">+L109*M109*N109</f>
        <v>2.2000000000000002</v>
      </c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>
        <v>105</v>
      </c>
      <c r="AB109" s="33" t="s">
        <v>46</v>
      </c>
      <c r="AC109" s="33" t="s">
        <v>551</v>
      </c>
      <c r="AD109" s="33" t="s">
        <v>482</v>
      </c>
      <c r="AE109" s="33">
        <v>53</v>
      </c>
      <c r="AF109" s="39" t="s">
        <v>622</v>
      </c>
      <c r="AG109" s="39" t="s">
        <v>623</v>
      </c>
      <c r="AH109" s="33"/>
      <c r="AI109" s="33"/>
      <c r="AJ109" s="33"/>
      <c r="AK109" s="33"/>
      <c r="AL109" s="33" t="s">
        <v>118</v>
      </c>
      <c r="AM109" s="39" t="s">
        <v>624</v>
      </c>
    </row>
    <row r="110" spans="1:39" ht="133.5" customHeight="1" x14ac:dyDescent="0.25">
      <c r="A110" s="33" t="s">
        <v>554</v>
      </c>
      <c r="B110" s="33">
        <v>6638000669</v>
      </c>
      <c r="C110" s="34">
        <v>1026600882197</v>
      </c>
      <c r="D110" s="33" t="s">
        <v>291</v>
      </c>
      <c r="E110" s="33" t="s">
        <v>141</v>
      </c>
      <c r="F110" s="33">
        <v>1</v>
      </c>
      <c r="G110" s="33" t="s">
        <v>43</v>
      </c>
      <c r="H110" s="33">
        <v>3</v>
      </c>
      <c r="I110" s="33" t="s">
        <v>44</v>
      </c>
      <c r="J110" s="33">
        <v>2</v>
      </c>
      <c r="K110" s="33" t="s">
        <v>45</v>
      </c>
      <c r="L110" s="33">
        <v>2</v>
      </c>
      <c r="M110" s="33">
        <v>1.1000000000000001</v>
      </c>
      <c r="N110" s="33">
        <v>1</v>
      </c>
      <c r="O110" s="35">
        <f t="shared" ref="O110" si="28">+L110*M110*N110</f>
        <v>2.2000000000000002</v>
      </c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>
        <v>105</v>
      </c>
      <c r="AB110" s="33" t="s">
        <v>46</v>
      </c>
      <c r="AC110" s="33" t="s">
        <v>551</v>
      </c>
      <c r="AD110" s="33" t="s">
        <v>379</v>
      </c>
      <c r="AE110" s="33">
        <v>5</v>
      </c>
      <c r="AF110" s="39" t="s">
        <v>625</v>
      </c>
      <c r="AG110" s="39" t="s">
        <v>626</v>
      </c>
      <c r="AH110" s="33"/>
      <c r="AI110" s="33"/>
      <c r="AJ110" s="33"/>
      <c r="AK110" s="33"/>
      <c r="AL110" s="33" t="s">
        <v>118</v>
      </c>
      <c r="AM110" s="39" t="s">
        <v>627</v>
      </c>
    </row>
    <row r="111" spans="1:39" ht="133.5" customHeight="1" x14ac:dyDescent="0.25">
      <c r="A111" s="33" t="s">
        <v>555</v>
      </c>
      <c r="B111" s="33">
        <v>6638000669</v>
      </c>
      <c r="C111" s="34">
        <v>1026600882197</v>
      </c>
      <c r="D111" s="33" t="s">
        <v>291</v>
      </c>
      <c r="E111" s="33" t="s">
        <v>141</v>
      </c>
      <c r="F111" s="33">
        <v>1</v>
      </c>
      <c r="G111" s="33" t="s">
        <v>43</v>
      </c>
      <c r="H111" s="33">
        <v>3</v>
      </c>
      <c r="I111" s="33" t="s">
        <v>44</v>
      </c>
      <c r="J111" s="33">
        <v>2</v>
      </c>
      <c r="K111" s="33" t="s">
        <v>45</v>
      </c>
      <c r="L111" s="33">
        <v>2</v>
      </c>
      <c r="M111" s="33">
        <v>1.1000000000000001</v>
      </c>
      <c r="N111" s="33">
        <v>1</v>
      </c>
      <c r="O111" s="35">
        <f t="shared" ref="O111" si="29">+L111*M111*N111</f>
        <v>2.2000000000000002</v>
      </c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>
        <v>105</v>
      </c>
      <c r="AB111" s="33" t="s">
        <v>46</v>
      </c>
      <c r="AC111" s="33" t="s">
        <v>551</v>
      </c>
      <c r="AD111" s="33" t="s">
        <v>453</v>
      </c>
      <c r="AE111" s="33"/>
      <c r="AF111" s="39">
        <v>57473038</v>
      </c>
      <c r="AG111" s="39" t="s">
        <v>628</v>
      </c>
      <c r="AH111" s="33"/>
      <c r="AI111" s="33"/>
      <c r="AJ111" s="33"/>
      <c r="AK111" s="33"/>
      <c r="AL111" s="33" t="s">
        <v>118</v>
      </c>
      <c r="AM111" s="39" t="s">
        <v>629</v>
      </c>
    </row>
    <row r="112" spans="1:39" ht="133.5" customHeight="1" x14ac:dyDescent="0.25">
      <c r="A112" s="33" t="s">
        <v>556</v>
      </c>
      <c r="B112" s="33">
        <v>6638000669</v>
      </c>
      <c r="C112" s="34">
        <v>1026600882197</v>
      </c>
      <c r="D112" s="33" t="s">
        <v>291</v>
      </c>
      <c r="E112" s="33" t="s">
        <v>141</v>
      </c>
      <c r="F112" s="33">
        <v>1</v>
      </c>
      <c r="G112" s="33" t="s">
        <v>43</v>
      </c>
      <c r="H112" s="33">
        <v>3</v>
      </c>
      <c r="I112" s="33" t="s">
        <v>44</v>
      </c>
      <c r="J112" s="33">
        <v>2</v>
      </c>
      <c r="K112" s="33" t="s">
        <v>45</v>
      </c>
      <c r="L112" s="33">
        <v>1</v>
      </c>
      <c r="M112" s="33">
        <v>1.1000000000000001</v>
      </c>
      <c r="N112" s="33">
        <v>1</v>
      </c>
      <c r="O112" s="35">
        <f t="shared" ref="O112" si="30">+L112*M112*N112</f>
        <v>1.1000000000000001</v>
      </c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>
        <v>105</v>
      </c>
      <c r="AB112" s="33" t="s">
        <v>46</v>
      </c>
      <c r="AC112" s="33" t="s">
        <v>557</v>
      </c>
      <c r="AD112" s="33" t="s">
        <v>471</v>
      </c>
      <c r="AE112" s="33">
        <v>4</v>
      </c>
      <c r="AF112" s="39" t="s">
        <v>630</v>
      </c>
      <c r="AG112" s="39" t="s">
        <v>631</v>
      </c>
      <c r="AH112" s="33"/>
      <c r="AI112" s="33"/>
      <c r="AJ112" s="33"/>
      <c r="AK112" s="33"/>
      <c r="AL112" s="33" t="s">
        <v>118</v>
      </c>
      <c r="AM112" s="39" t="s">
        <v>632</v>
      </c>
    </row>
    <row r="113" spans="1:39" ht="133.5" customHeight="1" x14ac:dyDescent="0.25">
      <c r="A113" s="33" t="s">
        <v>558</v>
      </c>
      <c r="B113" s="33">
        <v>6638000669</v>
      </c>
      <c r="C113" s="34">
        <v>1026600882197</v>
      </c>
      <c r="D113" s="33" t="s">
        <v>291</v>
      </c>
      <c r="E113" s="33" t="s">
        <v>141</v>
      </c>
      <c r="F113" s="33">
        <v>1</v>
      </c>
      <c r="G113" s="33" t="s">
        <v>43</v>
      </c>
      <c r="H113" s="33">
        <v>3</v>
      </c>
      <c r="I113" s="33" t="s">
        <v>44</v>
      </c>
      <c r="J113" s="33">
        <v>2</v>
      </c>
      <c r="K113" s="33" t="s">
        <v>45</v>
      </c>
      <c r="L113" s="33">
        <v>2</v>
      </c>
      <c r="M113" s="33">
        <v>1.1000000000000001</v>
      </c>
      <c r="N113" s="33">
        <v>1</v>
      </c>
      <c r="O113" s="35">
        <f t="shared" ref="O113" si="31">+L113*M113*N113</f>
        <v>2.2000000000000002</v>
      </c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>
        <v>105</v>
      </c>
      <c r="AB113" s="33" t="s">
        <v>46</v>
      </c>
      <c r="AC113" s="33" t="s">
        <v>559</v>
      </c>
      <c r="AD113" s="33" t="s">
        <v>560</v>
      </c>
      <c r="AE113" s="33">
        <v>104</v>
      </c>
      <c r="AF113" s="39" t="s">
        <v>633</v>
      </c>
      <c r="AG113" s="39" t="s">
        <v>634</v>
      </c>
      <c r="AH113" s="33"/>
      <c r="AI113" s="33"/>
      <c r="AJ113" s="33"/>
      <c r="AK113" s="33"/>
      <c r="AL113" s="33" t="s">
        <v>118</v>
      </c>
      <c r="AM113" s="39" t="s">
        <v>635</v>
      </c>
    </row>
    <row r="114" spans="1:39" ht="133.5" customHeight="1" x14ac:dyDescent="0.25">
      <c r="A114" s="33" t="s">
        <v>561</v>
      </c>
      <c r="B114" s="33">
        <v>6638000669</v>
      </c>
      <c r="C114" s="34">
        <v>1026600882197</v>
      </c>
      <c r="D114" s="33" t="s">
        <v>291</v>
      </c>
      <c r="E114" s="33" t="s">
        <v>141</v>
      </c>
      <c r="F114" s="33">
        <v>1</v>
      </c>
      <c r="G114" s="33" t="s">
        <v>43</v>
      </c>
      <c r="H114" s="33">
        <v>3</v>
      </c>
      <c r="I114" s="33" t="s">
        <v>44</v>
      </c>
      <c r="J114" s="33">
        <v>2</v>
      </c>
      <c r="K114" s="33" t="s">
        <v>45</v>
      </c>
      <c r="L114" s="33">
        <v>2</v>
      </c>
      <c r="M114" s="33">
        <v>1.1000000000000001</v>
      </c>
      <c r="N114" s="33">
        <v>1</v>
      </c>
      <c r="O114" s="35">
        <f t="shared" ref="O114" si="32">+L114*M114*N114</f>
        <v>2.2000000000000002</v>
      </c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>
        <v>105</v>
      </c>
      <c r="AB114" s="33" t="s">
        <v>46</v>
      </c>
      <c r="AC114" s="33" t="s">
        <v>559</v>
      </c>
      <c r="AD114" s="33" t="s">
        <v>560</v>
      </c>
      <c r="AE114" s="33">
        <v>29</v>
      </c>
      <c r="AF114" s="39" t="s">
        <v>636</v>
      </c>
      <c r="AG114" s="39" t="s">
        <v>637</v>
      </c>
      <c r="AH114" s="33"/>
      <c r="AI114" s="33"/>
      <c r="AJ114" s="33"/>
      <c r="AK114" s="33"/>
      <c r="AL114" s="33" t="s">
        <v>118</v>
      </c>
      <c r="AM114" s="39" t="s">
        <v>638</v>
      </c>
    </row>
    <row r="115" spans="1:39" ht="133.5" customHeight="1" x14ac:dyDescent="0.25">
      <c r="A115" s="33" t="s">
        <v>562</v>
      </c>
      <c r="B115" s="33">
        <v>6638000669</v>
      </c>
      <c r="C115" s="34">
        <v>1026600882197</v>
      </c>
      <c r="D115" s="33" t="s">
        <v>291</v>
      </c>
      <c r="E115" s="33" t="s">
        <v>141</v>
      </c>
      <c r="F115" s="33">
        <v>1</v>
      </c>
      <c r="G115" s="33" t="s">
        <v>43</v>
      </c>
      <c r="H115" s="33">
        <v>3</v>
      </c>
      <c r="I115" s="33" t="s">
        <v>44</v>
      </c>
      <c r="J115" s="33">
        <v>2</v>
      </c>
      <c r="K115" s="33" t="s">
        <v>45</v>
      </c>
      <c r="L115" s="33">
        <v>2</v>
      </c>
      <c r="M115" s="33">
        <v>1.1000000000000001</v>
      </c>
      <c r="N115" s="33">
        <v>1</v>
      </c>
      <c r="O115" s="35">
        <f t="shared" ref="O115" si="33">+L115*M115*N115</f>
        <v>2.2000000000000002</v>
      </c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>
        <v>105</v>
      </c>
      <c r="AB115" s="33" t="s">
        <v>46</v>
      </c>
      <c r="AC115" s="33" t="s">
        <v>559</v>
      </c>
      <c r="AD115" s="33" t="s">
        <v>560</v>
      </c>
      <c r="AE115" s="33">
        <v>52</v>
      </c>
      <c r="AF115" s="39" t="s">
        <v>639</v>
      </c>
      <c r="AG115" s="39" t="s">
        <v>640</v>
      </c>
      <c r="AH115" s="33"/>
      <c r="AI115" s="33"/>
      <c r="AJ115" s="33"/>
      <c r="AK115" s="33"/>
      <c r="AL115" s="33" t="s">
        <v>118</v>
      </c>
      <c r="AM115" s="39" t="s">
        <v>641</v>
      </c>
    </row>
    <row r="116" spans="1:39" ht="133.5" customHeight="1" x14ac:dyDescent="0.25">
      <c r="A116" s="33" t="s">
        <v>563</v>
      </c>
      <c r="B116" s="33">
        <v>6638000669</v>
      </c>
      <c r="C116" s="34">
        <v>1026600882197</v>
      </c>
      <c r="D116" s="33" t="s">
        <v>291</v>
      </c>
      <c r="E116" s="33" t="s">
        <v>141</v>
      </c>
      <c r="F116" s="33">
        <v>1</v>
      </c>
      <c r="G116" s="33" t="s">
        <v>43</v>
      </c>
      <c r="H116" s="33">
        <v>3</v>
      </c>
      <c r="I116" s="33" t="s">
        <v>44</v>
      </c>
      <c r="J116" s="33">
        <v>2</v>
      </c>
      <c r="K116" s="33" t="s">
        <v>45</v>
      </c>
      <c r="L116" s="33">
        <v>2</v>
      </c>
      <c r="M116" s="33">
        <v>1.1000000000000001</v>
      </c>
      <c r="N116" s="33">
        <v>1</v>
      </c>
      <c r="O116" s="35">
        <f t="shared" ref="O116" si="34">+L116*M116*N116</f>
        <v>2.2000000000000002</v>
      </c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>
        <v>105</v>
      </c>
      <c r="AB116" s="33" t="s">
        <v>46</v>
      </c>
      <c r="AC116" s="33" t="s">
        <v>65</v>
      </c>
      <c r="AD116" s="33" t="s">
        <v>564</v>
      </c>
      <c r="AE116" s="33"/>
      <c r="AF116" s="39" t="s">
        <v>642</v>
      </c>
      <c r="AG116" s="39" t="s">
        <v>643</v>
      </c>
      <c r="AH116" s="33"/>
      <c r="AI116" s="33"/>
      <c r="AJ116" s="33"/>
      <c r="AK116" s="33"/>
      <c r="AL116" s="33" t="s">
        <v>118</v>
      </c>
      <c r="AM116" s="39" t="s">
        <v>644</v>
      </c>
    </row>
    <row r="117" spans="1:39" ht="133.5" customHeight="1" x14ac:dyDescent="0.25">
      <c r="A117" s="33" t="s">
        <v>565</v>
      </c>
      <c r="B117" s="33">
        <v>6638000669</v>
      </c>
      <c r="C117" s="34">
        <v>1026600882197</v>
      </c>
      <c r="D117" s="33" t="s">
        <v>291</v>
      </c>
      <c r="E117" s="33" t="s">
        <v>141</v>
      </c>
      <c r="F117" s="33">
        <v>1</v>
      </c>
      <c r="G117" s="33" t="s">
        <v>43</v>
      </c>
      <c r="H117" s="33">
        <v>3</v>
      </c>
      <c r="I117" s="33" t="s">
        <v>44</v>
      </c>
      <c r="J117" s="33">
        <v>2</v>
      </c>
      <c r="K117" s="33" t="s">
        <v>45</v>
      </c>
      <c r="L117" s="33">
        <v>3</v>
      </c>
      <c r="M117" s="33">
        <v>1.1000000000000001</v>
      </c>
      <c r="N117" s="33">
        <v>1</v>
      </c>
      <c r="O117" s="35">
        <f t="shared" ref="O117" si="35">+L117*M117*N117</f>
        <v>3.3000000000000003</v>
      </c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>
        <v>105</v>
      </c>
      <c r="AB117" s="33" t="s">
        <v>46</v>
      </c>
      <c r="AC117" s="33" t="s">
        <v>65</v>
      </c>
      <c r="AD117" s="33" t="s">
        <v>199</v>
      </c>
      <c r="AE117" s="33">
        <v>14</v>
      </c>
      <c r="AF117" s="39" t="s">
        <v>645</v>
      </c>
      <c r="AG117" s="39" t="s">
        <v>646</v>
      </c>
      <c r="AH117" s="33"/>
      <c r="AI117" s="33"/>
      <c r="AJ117" s="33"/>
      <c r="AK117" s="33"/>
      <c r="AL117" s="33" t="s">
        <v>118</v>
      </c>
      <c r="AM117" s="39" t="s">
        <v>647</v>
      </c>
    </row>
    <row r="118" spans="1:39" ht="133.5" customHeight="1" x14ac:dyDescent="0.25">
      <c r="A118" s="33" t="s">
        <v>566</v>
      </c>
      <c r="B118" s="33">
        <v>6638000669</v>
      </c>
      <c r="C118" s="34">
        <v>1026600882197</v>
      </c>
      <c r="D118" s="33" t="s">
        <v>291</v>
      </c>
      <c r="E118" s="33" t="s">
        <v>141</v>
      </c>
      <c r="F118" s="33">
        <v>1</v>
      </c>
      <c r="G118" s="33" t="s">
        <v>43</v>
      </c>
      <c r="H118" s="33">
        <v>3</v>
      </c>
      <c r="I118" s="33" t="s">
        <v>44</v>
      </c>
      <c r="J118" s="33">
        <v>2</v>
      </c>
      <c r="K118" s="33" t="s">
        <v>45</v>
      </c>
      <c r="L118" s="33">
        <v>2</v>
      </c>
      <c r="M118" s="33">
        <v>1.1000000000000001</v>
      </c>
      <c r="N118" s="33">
        <v>1</v>
      </c>
      <c r="O118" s="35">
        <f t="shared" ref="O118" si="36">+L118*M118*N118</f>
        <v>2.2000000000000002</v>
      </c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>
        <v>105</v>
      </c>
      <c r="AB118" s="33" t="s">
        <v>46</v>
      </c>
      <c r="AC118" s="33" t="s">
        <v>65</v>
      </c>
      <c r="AD118" s="33" t="s">
        <v>567</v>
      </c>
      <c r="AE118" s="33"/>
      <c r="AF118" s="39" t="s">
        <v>648</v>
      </c>
      <c r="AG118" s="39" t="s">
        <v>649</v>
      </c>
      <c r="AH118" s="33"/>
      <c r="AI118" s="33"/>
      <c r="AJ118" s="33"/>
      <c r="AK118" s="33"/>
      <c r="AL118" s="33" t="s">
        <v>118</v>
      </c>
      <c r="AM118" s="39" t="s">
        <v>650</v>
      </c>
    </row>
    <row r="119" spans="1:39" ht="133.5" customHeight="1" x14ac:dyDescent="0.25">
      <c r="A119" s="33" t="s">
        <v>568</v>
      </c>
      <c r="B119" s="33">
        <v>6638000669</v>
      </c>
      <c r="C119" s="34">
        <v>1026600882197</v>
      </c>
      <c r="D119" s="33" t="s">
        <v>291</v>
      </c>
      <c r="E119" s="33" t="s">
        <v>141</v>
      </c>
      <c r="F119" s="33">
        <v>1</v>
      </c>
      <c r="G119" s="33" t="s">
        <v>43</v>
      </c>
      <c r="H119" s="33">
        <v>3</v>
      </c>
      <c r="I119" s="33" t="s">
        <v>44</v>
      </c>
      <c r="J119" s="33">
        <v>2</v>
      </c>
      <c r="K119" s="33" t="s">
        <v>45</v>
      </c>
      <c r="L119" s="33">
        <v>1</v>
      </c>
      <c r="M119" s="33">
        <v>1.1000000000000001</v>
      </c>
      <c r="N119" s="33">
        <v>1</v>
      </c>
      <c r="O119" s="35">
        <f t="shared" ref="O119" si="37">+L119*M119*N119</f>
        <v>1.1000000000000001</v>
      </c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>
        <v>105</v>
      </c>
      <c r="AB119" s="33" t="s">
        <v>46</v>
      </c>
      <c r="AC119" s="33" t="s">
        <v>65</v>
      </c>
      <c r="AD119" s="33" t="s">
        <v>66</v>
      </c>
      <c r="AE119" s="33">
        <v>59</v>
      </c>
      <c r="AF119" s="39" t="s">
        <v>651</v>
      </c>
      <c r="AG119" s="39" t="s">
        <v>652</v>
      </c>
      <c r="AH119" s="33"/>
      <c r="AI119" s="33"/>
      <c r="AJ119" s="33"/>
      <c r="AK119" s="33"/>
      <c r="AL119" s="33" t="s">
        <v>118</v>
      </c>
      <c r="AM119" s="39" t="s">
        <v>653</v>
      </c>
    </row>
    <row r="120" spans="1:39" ht="133.5" customHeight="1" x14ac:dyDescent="0.25">
      <c r="A120" s="33" t="s">
        <v>569</v>
      </c>
      <c r="B120" s="33">
        <v>6638000669</v>
      </c>
      <c r="C120" s="34">
        <v>1026600882197</v>
      </c>
      <c r="D120" s="33" t="s">
        <v>291</v>
      </c>
      <c r="E120" s="33" t="s">
        <v>141</v>
      </c>
      <c r="F120" s="33">
        <v>1</v>
      </c>
      <c r="G120" s="33" t="s">
        <v>43</v>
      </c>
      <c r="H120" s="33">
        <v>3</v>
      </c>
      <c r="I120" s="33" t="s">
        <v>44</v>
      </c>
      <c r="J120" s="33">
        <v>2</v>
      </c>
      <c r="K120" s="33" t="s">
        <v>45</v>
      </c>
      <c r="L120" s="33">
        <v>2</v>
      </c>
      <c r="M120" s="33">
        <v>1.1000000000000001</v>
      </c>
      <c r="N120" s="33">
        <v>1</v>
      </c>
      <c r="O120" s="35">
        <f t="shared" ref="O120" si="38">+L120*M120*N120</f>
        <v>2.2000000000000002</v>
      </c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>
        <v>105</v>
      </c>
      <c r="AB120" s="33" t="s">
        <v>46</v>
      </c>
      <c r="AC120" s="33" t="s">
        <v>570</v>
      </c>
      <c r="AD120" s="33" t="s">
        <v>66</v>
      </c>
      <c r="AE120" s="33">
        <v>2</v>
      </c>
      <c r="AF120" s="39" t="s">
        <v>654</v>
      </c>
      <c r="AG120" s="39" t="s">
        <v>655</v>
      </c>
      <c r="AH120" s="33"/>
      <c r="AI120" s="33"/>
      <c r="AJ120" s="33"/>
      <c r="AK120" s="33"/>
      <c r="AL120" s="33" t="s">
        <v>118</v>
      </c>
      <c r="AM120" s="39" t="s">
        <v>656</v>
      </c>
    </row>
    <row r="121" spans="1:39" ht="133.5" customHeight="1" x14ac:dyDescent="0.25">
      <c r="A121" s="33" t="s">
        <v>571</v>
      </c>
      <c r="B121" s="33">
        <v>6638000669</v>
      </c>
      <c r="C121" s="34">
        <v>1026600882197</v>
      </c>
      <c r="D121" s="33" t="s">
        <v>291</v>
      </c>
      <c r="E121" s="33" t="s">
        <v>141</v>
      </c>
      <c r="F121" s="33">
        <v>1</v>
      </c>
      <c r="G121" s="33" t="s">
        <v>43</v>
      </c>
      <c r="H121" s="33">
        <v>3</v>
      </c>
      <c r="I121" s="33" t="s">
        <v>44</v>
      </c>
      <c r="J121" s="33">
        <v>2</v>
      </c>
      <c r="K121" s="33" t="s">
        <v>45</v>
      </c>
      <c r="L121" s="33">
        <v>2</v>
      </c>
      <c r="M121" s="33">
        <v>1.1000000000000001</v>
      </c>
      <c r="N121" s="33">
        <v>1</v>
      </c>
      <c r="O121" s="35">
        <f t="shared" ref="O121" si="39">+L121*M121*N121</f>
        <v>2.2000000000000002</v>
      </c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>
        <v>105</v>
      </c>
      <c r="AB121" s="33" t="s">
        <v>46</v>
      </c>
      <c r="AC121" s="33" t="s">
        <v>570</v>
      </c>
      <c r="AD121" s="33" t="s">
        <v>572</v>
      </c>
      <c r="AE121" s="33">
        <v>7</v>
      </c>
      <c r="AF121" s="39" t="s">
        <v>657</v>
      </c>
      <c r="AG121" s="39" t="s">
        <v>658</v>
      </c>
      <c r="AH121" s="33"/>
      <c r="AI121" s="33"/>
      <c r="AJ121" s="33"/>
      <c r="AK121" s="33"/>
      <c r="AL121" s="33" t="s">
        <v>118</v>
      </c>
      <c r="AM121" s="39" t="s">
        <v>659</v>
      </c>
    </row>
    <row r="122" spans="1:39" ht="133.5" customHeight="1" x14ac:dyDescent="0.25">
      <c r="A122" s="33" t="s">
        <v>573</v>
      </c>
      <c r="B122" s="33">
        <v>6638000669</v>
      </c>
      <c r="C122" s="34">
        <v>1026600882197</v>
      </c>
      <c r="D122" s="33" t="s">
        <v>291</v>
      </c>
      <c r="E122" s="33" t="s">
        <v>141</v>
      </c>
      <c r="F122" s="33">
        <v>1</v>
      </c>
      <c r="G122" s="33" t="s">
        <v>43</v>
      </c>
      <c r="H122" s="33">
        <v>3</v>
      </c>
      <c r="I122" s="33" t="s">
        <v>44</v>
      </c>
      <c r="J122" s="33">
        <v>2</v>
      </c>
      <c r="K122" s="33" t="s">
        <v>45</v>
      </c>
      <c r="L122" s="33">
        <v>2</v>
      </c>
      <c r="M122" s="33">
        <v>1.1000000000000001</v>
      </c>
      <c r="N122" s="33">
        <v>1</v>
      </c>
      <c r="O122" s="35">
        <f t="shared" ref="O122" si="40">+L122*M122*N122</f>
        <v>2.2000000000000002</v>
      </c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>
        <v>105</v>
      </c>
      <c r="AB122" s="33" t="s">
        <v>46</v>
      </c>
      <c r="AC122" s="33" t="s">
        <v>570</v>
      </c>
      <c r="AD122" s="33" t="s">
        <v>53</v>
      </c>
      <c r="AE122" s="33">
        <v>12</v>
      </c>
      <c r="AF122" s="39" t="s">
        <v>660</v>
      </c>
      <c r="AG122" s="39" t="s">
        <v>661</v>
      </c>
      <c r="AH122" s="33"/>
      <c r="AI122" s="33"/>
      <c r="AJ122" s="33"/>
      <c r="AK122" s="33"/>
      <c r="AL122" s="33" t="s">
        <v>118</v>
      </c>
      <c r="AM122" s="39" t="s">
        <v>662</v>
      </c>
    </row>
    <row r="123" spans="1:39" ht="133.5" customHeight="1" x14ac:dyDescent="0.25">
      <c r="A123" s="33" t="s">
        <v>574</v>
      </c>
      <c r="B123" s="33">
        <v>6638000669</v>
      </c>
      <c r="C123" s="34">
        <v>1026600882197</v>
      </c>
      <c r="D123" s="33" t="s">
        <v>291</v>
      </c>
      <c r="E123" s="33" t="s">
        <v>141</v>
      </c>
      <c r="F123" s="33">
        <v>1</v>
      </c>
      <c r="G123" s="33" t="s">
        <v>43</v>
      </c>
      <c r="H123" s="33">
        <v>3</v>
      </c>
      <c r="I123" s="33" t="s">
        <v>44</v>
      </c>
      <c r="J123" s="33">
        <v>2</v>
      </c>
      <c r="K123" s="33" t="s">
        <v>45</v>
      </c>
      <c r="L123" s="33">
        <v>2</v>
      </c>
      <c r="M123" s="33">
        <v>1.1000000000000001</v>
      </c>
      <c r="N123" s="33">
        <v>1</v>
      </c>
      <c r="O123" s="35">
        <f t="shared" ref="O123" si="41">+L123*M123*N123</f>
        <v>2.2000000000000002</v>
      </c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>
        <v>105</v>
      </c>
      <c r="AB123" s="33" t="s">
        <v>46</v>
      </c>
      <c r="AC123" s="33" t="s">
        <v>575</v>
      </c>
      <c r="AD123" s="33" t="s">
        <v>169</v>
      </c>
      <c r="AE123" s="33"/>
      <c r="AF123" s="39" t="s">
        <v>663</v>
      </c>
      <c r="AG123" s="39" t="s">
        <v>664</v>
      </c>
      <c r="AH123" s="33"/>
      <c r="AI123" s="33"/>
      <c r="AJ123" s="33"/>
      <c r="AK123" s="33"/>
      <c r="AL123" s="33" t="s">
        <v>118</v>
      </c>
      <c r="AM123" s="39" t="s">
        <v>665</v>
      </c>
    </row>
    <row r="124" spans="1:39" ht="133.5" customHeight="1" x14ac:dyDescent="0.25">
      <c r="A124" s="33" t="s">
        <v>576</v>
      </c>
      <c r="B124" s="33">
        <v>6638000669</v>
      </c>
      <c r="C124" s="34">
        <v>1026600882197</v>
      </c>
      <c r="D124" s="33" t="s">
        <v>291</v>
      </c>
      <c r="E124" s="33" t="s">
        <v>141</v>
      </c>
      <c r="F124" s="33">
        <v>1</v>
      </c>
      <c r="G124" s="33" t="s">
        <v>43</v>
      </c>
      <c r="H124" s="33">
        <v>3</v>
      </c>
      <c r="I124" s="33" t="s">
        <v>44</v>
      </c>
      <c r="J124" s="33">
        <v>2</v>
      </c>
      <c r="K124" s="33" t="s">
        <v>45</v>
      </c>
      <c r="L124" s="33">
        <v>3</v>
      </c>
      <c r="M124" s="33">
        <v>1.1000000000000001</v>
      </c>
      <c r="N124" s="33">
        <v>1</v>
      </c>
      <c r="O124" s="35">
        <f t="shared" ref="O124" si="42">+L124*M124*N124</f>
        <v>3.3000000000000003</v>
      </c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>
        <v>105</v>
      </c>
      <c r="AB124" s="33" t="s">
        <v>46</v>
      </c>
      <c r="AC124" s="33" t="s">
        <v>575</v>
      </c>
      <c r="AD124" s="33" t="s">
        <v>577</v>
      </c>
      <c r="AE124" s="33">
        <v>4</v>
      </c>
      <c r="AF124" s="39" t="s">
        <v>666</v>
      </c>
      <c r="AG124" s="39" t="s">
        <v>667</v>
      </c>
      <c r="AH124" s="33"/>
      <c r="AI124" s="33"/>
      <c r="AJ124" s="33"/>
      <c r="AK124" s="33"/>
      <c r="AL124" s="33" t="s">
        <v>118</v>
      </c>
      <c r="AM124" s="39" t="s">
        <v>670</v>
      </c>
    </row>
    <row r="125" spans="1:39" ht="133.5" customHeight="1" x14ac:dyDescent="0.25">
      <c r="A125" s="33" t="s">
        <v>578</v>
      </c>
      <c r="B125" s="33">
        <v>6638000669</v>
      </c>
      <c r="C125" s="34">
        <v>1026600882197</v>
      </c>
      <c r="D125" s="33" t="s">
        <v>291</v>
      </c>
      <c r="E125" s="33" t="s">
        <v>141</v>
      </c>
      <c r="F125" s="33">
        <v>1</v>
      </c>
      <c r="G125" s="33" t="s">
        <v>43</v>
      </c>
      <c r="H125" s="33">
        <v>3</v>
      </c>
      <c r="I125" s="33" t="s">
        <v>44</v>
      </c>
      <c r="J125" s="33">
        <v>2</v>
      </c>
      <c r="K125" s="33" t="s">
        <v>45</v>
      </c>
      <c r="L125" s="33">
        <v>2</v>
      </c>
      <c r="M125" s="33">
        <v>1.1000000000000001</v>
      </c>
      <c r="N125" s="33">
        <v>1</v>
      </c>
      <c r="O125" s="35">
        <f t="shared" ref="O125" si="43">+L125*M125*N125</f>
        <v>2.2000000000000002</v>
      </c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>
        <v>105</v>
      </c>
      <c r="AB125" s="33" t="s">
        <v>46</v>
      </c>
      <c r="AC125" s="33" t="s">
        <v>575</v>
      </c>
      <c r="AD125" s="33" t="s">
        <v>579</v>
      </c>
      <c r="AE125" s="33">
        <v>6</v>
      </c>
      <c r="AF125" s="39" t="s">
        <v>668</v>
      </c>
      <c r="AG125" s="39" t="s">
        <v>669</v>
      </c>
      <c r="AH125" s="33"/>
      <c r="AI125" s="33"/>
      <c r="AJ125" s="33"/>
      <c r="AK125" s="33"/>
      <c r="AL125" s="33" t="s">
        <v>118</v>
      </c>
      <c r="AM125" s="39" t="s">
        <v>671</v>
      </c>
    </row>
    <row r="126" spans="1:39" ht="133.5" customHeight="1" x14ac:dyDescent="0.25">
      <c r="A126" s="33" t="s">
        <v>580</v>
      </c>
      <c r="B126" s="33">
        <v>6638000669</v>
      </c>
      <c r="C126" s="34">
        <v>1026600882197</v>
      </c>
      <c r="D126" s="33" t="s">
        <v>291</v>
      </c>
      <c r="E126" s="33" t="s">
        <v>141</v>
      </c>
      <c r="F126" s="33">
        <v>1</v>
      </c>
      <c r="G126" s="33" t="s">
        <v>43</v>
      </c>
      <c r="H126" s="33">
        <v>3</v>
      </c>
      <c r="I126" s="33" t="s">
        <v>44</v>
      </c>
      <c r="J126" s="33">
        <v>2</v>
      </c>
      <c r="K126" s="33" t="s">
        <v>45</v>
      </c>
      <c r="L126" s="33">
        <v>3</v>
      </c>
      <c r="M126" s="33">
        <v>1.1000000000000001</v>
      </c>
      <c r="N126" s="33">
        <v>1</v>
      </c>
      <c r="O126" s="35">
        <f t="shared" ref="O126" si="44">+L126*M126*N126</f>
        <v>3.3000000000000003</v>
      </c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>
        <v>105</v>
      </c>
      <c r="AB126" s="33" t="s">
        <v>46</v>
      </c>
      <c r="AC126" s="33" t="s">
        <v>575</v>
      </c>
      <c r="AD126" s="33" t="s">
        <v>581</v>
      </c>
      <c r="AE126" s="33">
        <v>3</v>
      </c>
      <c r="AF126" s="39" t="s">
        <v>672</v>
      </c>
      <c r="AG126" s="39" t="s">
        <v>673</v>
      </c>
      <c r="AH126" s="33"/>
      <c r="AI126" s="33"/>
      <c r="AJ126" s="33"/>
      <c r="AK126" s="33"/>
      <c r="AL126" s="33" t="s">
        <v>118</v>
      </c>
      <c r="AM126" s="39" t="s">
        <v>674</v>
      </c>
    </row>
    <row r="127" spans="1:39" ht="133.5" customHeight="1" x14ac:dyDescent="0.25">
      <c r="A127" s="33" t="s">
        <v>582</v>
      </c>
      <c r="B127" s="33">
        <v>6638000669</v>
      </c>
      <c r="C127" s="34">
        <v>1026600882197</v>
      </c>
      <c r="D127" s="33" t="s">
        <v>291</v>
      </c>
      <c r="E127" s="33" t="s">
        <v>141</v>
      </c>
      <c r="F127" s="33">
        <v>1</v>
      </c>
      <c r="G127" s="33" t="s">
        <v>43</v>
      </c>
      <c r="H127" s="33">
        <v>3</v>
      </c>
      <c r="I127" s="33" t="s">
        <v>44</v>
      </c>
      <c r="J127" s="33">
        <v>2</v>
      </c>
      <c r="K127" s="33" t="s">
        <v>45</v>
      </c>
      <c r="L127" s="33">
        <v>2</v>
      </c>
      <c r="M127" s="33">
        <v>1.1000000000000001</v>
      </c>
      <c r="N127" s="33">
        <v>1</v>
      </c>
      <c r="O127" s="35">
        <f t="shared" ref="O127" si="45">+L127*M127*N127</f>
        <v>2.2000000000000002</v>
      </c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>
        <v>105</v>
      </c>
      <c r="AB127" s="33" t="s">
        <v>46</v>
      </c>
      <c r="AC127" s="33" t="s">
        <v>575</v>
      </c>
      <c r="AD127" s="33" t="s">
        <v>184</v>
      </c>
      <c r="AE127" s="33">
        <v>3</v>
      </c>
      <c r="AF127" s="39" t="s">
        <v>675</v>
      </c>
      <c r="AG127" s="39" t="s">
        <v>676</v>
      </c>
      <c r="AH127" s="33"/>
      <c r="AI127" s="33"/>
      <c r="AJ127" s="33"/>
      <c r="AK127" s="33"/>
      <c r="AL127" s="33" t="s">
        <v>118</v>
      </c>
      <c r="AM127" s="39" t="s">
        <v>677</v>
      </c>
    </row>
    <row r="128" spans="1:39" ht="133.5" customHeight="1" x14ac:dyDescent="0.25">
      <c r="A128" s="33" t="s">
        <v>583</v>
      </c>
      <c r="B128" s="33">
        <v>6638000669</v>
      </c>
      <c r="C128" s="34">
        <v>1026600882197</v>
      </c>
      <c r="D128" s="33" t="s">
        <v>291</v>
      </c>
      <c r="E128" s="33" t="s">
        <v>141</v>
      </c>
      <c r="F128" s="33">
        <v>1</v>
      </c>
      <c r="G128" s="33" t="s">
        <v>43</v>
      </c>
      <c r="H128" s="33">
        <v>3</v>
      </c>
      <c r="I128" s="33" t="s">
        <v>44</v>
      </c>
      <c r="J128" s="33">
        <v>2</v>
      </c>
      <c r="K128" s="33" t="s">
        <v>45</v>
      </c>
      <c r="L128" s="33">
        <v>2</v>
      </c>
      <c r="M128" s="33">
        <v>1.1000000000000001</v>
      </c>
      <c r="N128" s="33">
        <v>1</v>
      </c>
      <c r="O128" s="35">
        <f t="shared" ref="O128" si="46">+L128*M128*N128</f>
        <v>2.2000000000000002</v>
      </c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>
        <v>105</v>
      </c>
      <c r="AB128" s="33" t="s">
        <v>46</v>
      </c>
      <c r="AC128" s="33" t="s">
        <v>575</v>
      </c>
      <c r="AD128" s="33" t="s">
        <v>306</v>
      </c>
      <c r="AE128" s="33" t="s">
        <v>584</v>
      </c>
      <c r="AF128" s="39" t="s">
        <v>678</v>
      </c>
      <c r="AG128" s="39" t="s">
        <v>679</v>
      </c>
      <c r="AH128" s="33"/>
      <c r="AI128" s="33"/>
      <c r="AJ128" s="33"/>
      <c r="AK128" s="33"/>
      <c r="AL128" s="33" t="s">
        <v>118</v>
      </c>
      <c r="AM128" s="39" t="s">
        <v>680</v>
      </c>
    </row>
    <row r="129" spans="1:39" ht="133.5" customHeight="1" x14ac:dyDescent="0.25">
      <c r="A129" s="33" t="s">
        <v>585</v>
      </c>
      <c r="B129" s="33">
        <v>6638000669</v>
      </c>
      <c r="C129" s="34">
        <v>1026600882197</v>
      </c>
      <c r="D129" s="33" t="s">
        <v>291</v>
      </c>
      <c r="E129" s="33" t="s">
        <v>141</v>
      </c>
      <c r="F129" s="33">
        <v>1</v>
      </c>
      <c r="G129" s="33" t="s">
        <v>43</v>
      </c>
      <c r="H129" s="33">
        <v>3</v>
      </c>
      <c r="I129" s="33" t="s">
        <v>44</v>
      </c>
      <c r="J129" s="33">
        <v>2</v>
      </c>
      <c r="K129" s="33" t="s">
        <v>45</v>
      </c>
      <c r="L129" s="33">
        <v>2</v>
      </c>
      <c r="M129" s="33">
        <v>1.1000000000000001</v>
      </c>
      <c r="N129" s="33">
        <v>1</v>
      </c>
      <c r="O129" s="35">
        <f t="shared" ref="O129" si="47">+L129*M129*N129</f>
        <v>2.2000000000000002</v>
      </c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>
        <v>105</v>
      </c>
      <c r="AB129" s="33" t="s">
        <v>46</v>
      </c>
      <c r="AC129" s="33" t="s">
        <v>575</v>
      </c>
      <c r="AD129" s="33" t="s">
        <v>496</v>
      </c>
      <c r="AE129" s="33"/>
      <c r="AF129" s="39" t="s">
        <v>681</v>
      </c>
      <c r="AG129" s="39" t="s">
        <v>682</v>
      </c>
      <c r="AH129" s="33"/>
      <c r="AI129" s="33"/>
      <c r="AJ129" s="33"/>
      <c r="AK129" s="33"/>
      <c r="AL129" s="33" t="s">
        <v>118</v>
      </c>
      <c r="AM129" s="39" t="s">
        <v>683</v>
      </c>
    </row>
    <row r="130" spans="1:39" ht="133.5" customHeight="1" x14ac:dyDescent="0.25">
      <c r="A130" s="33" t="s">
        <v>586</v>
      </c>
      <c r="B130" s="33">
        <v>6638000669</v>
      </c>
      <c r="C130" s="34">
        <v>1026600882197</v>
      </c>
      <c r="D130" s="33" t="s">
        <v>291</v>
      </c>
      <c r="E130" s="33" t="s">
        <v>141</v>
      </c>
      <c r="F130" s="33">
        <v>1</v>
      </c>
      <c r="G130" s="33" t="s">
        <v>43</v>
      </c>
      <c r="H130" s="33">
        <v>3</v>
      </c>
      <c r="I130" s="33" t="s">
        <v>44</v>
      </c>
      <c r="J130" s="33">
        <v>2</v>
      </c>
      <c r="K130" s="33" t="s">
        <v>45</v>
      </c>
      <c r="L130" s="33">
        <v>1</v>
      </c>
      <c r="M130" s="33">
        <v>1.1000000000000001</v>
      </c>
      <c r="N130" s="33">
        <v>1</v>
      </c>
      <c r="O130" s="35">
        <f t="shared" ref="O130" si="48">+L130*M130*N130</f>
        <v>1.1000000000000001</v>
      </c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>
        <v>105</v>
      </c>
      <c r="AB130" s="33" t="s">
        <v>46</v>
      </c>
      <c r="AC130" s="33" t="s">
        <v>575</v>
      </c>
      <c r="AD130" s="33" t="s">
        <v>587</v>
      </c>
      <c r="AE130" s="33"/>
      <c r="AF130" s="39" t="s">
        <v>684</v>
      </c>
      <c r="AG130" s="39" t="s">
        <v>685</v>
      </c>
      <c r="AH130" s="33"/>
      <c r="AI130" s="33"/>
      <c r="AJ130" s="33"/>
      <c r="AK130" s="33"/>
      <c r="AL130" s="33" t="s">
        <v>118</v>
      </c>
      <c r="AM130" s="39" t="s">
        <v>686</v>
      </c>
    </row>
    <row r="131" spans="1:39" ht="133.5" customHeight="1" x14ac:dyDescent="0.25">
      <c r="A131" s="33" t="s">
        <v>588</v>
      </c>
      <c r="B131" s="33">
        <v>6638000669</v>
      </c>
      <c r="C131" s="34">
        <v>1026600882197</v>
      </c>
      <c r="D131" s="33" t="s">
        <v>291</v>
      </c>
      <c r="E131" s="33" t="s">
        <v>141</v>
      </c>
      <c r="F131" s="33">
        <v>1</v>
      </c>
      <c r="G131" s="33" t="s">
        <v>43</v>
      </c>
      <c r="H131" s="33">
        <v>3</v>
      </c>
      <c r="I131" s="33" t="s">
        <v>44</v>
      </c>
      <c r="J131" s="33">
        <v>2</v>
      </c>
      <c r="K131" s="33" t="s">
        <v>45</v>
      </c>
      <c r="L131" s="33">
        <v>1</v>
      </c>
      <c r="M131" s="33">
        <v>1.1000000000000001</v>
      </c>
      <c r="N131" s="33">
        <v>1</v>
      </c>
      <c r="O131" s="35">
        <f t="shared" ref="O131" si="49">+L131*M131*N131</f>
        <v>1.1000000000000001</v>
      </c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>
        <v>105</v>
      </c>
      <c r="AB131" s="33" t="s">
        <v>46</v>
      </c>
      <c r="AC131" s="33" t="s">
        <v>575</v>
      </c>
      <c r="AD131" s="33" t="s">
        <v>581</v>
      </c>
      <c r="AE131" s="33"/>
      <c r="AF131" s="39" t="s">
        <v>687</v>
      </c>
      <c r="AG131" s="39" t="s">
        <v>688</v>
      </c>
      <c r="AH131" s="33"/>
      <c r="AI131" s="33"/>
      <c r="AJ131" s="33"/>
      <c r="AK131" s="33"/>
      <c r="AL131" s="33" t="s">
        <v>118</v>
      </c>
      <c r="AM131" s="39" t="s">
        <v>689</v>
      </c>
    </row>
    <row r="132" spans="1:39" ht="133.5" customHeight="1" x14ac:dyDescent="0.25">
      <c r="A132" s="33" t="s">
        <v>589</v>
      </c>
      <c r="B132" s="33">
        <v>6638000669</v>
      </c>
      <c r="C132" s="34">
        <v>1026600882197</v>
      </c>
      <c r="D132" s="33" t="s">
        <v>291</v>
      </c>
      <c r="E132" s="33" t="s">
        <v>141</v>
      </c>
      <c r="F132" s="33">
        <v>1</v>
      </c>
      <c r="G132" s="33" t="s">
        <v>43</v>
      </c>
      <c r="H132" s="33">
        <v>3</v>
      </c>
      <c r="I132" s="33" t="s">
        <v>44</v>
      </c>
      <c r="J132" s="33">
        <v>2</v>
      </c>
      <c r="K132" s="33" t="s">
        <v>45</v>
      </c>
      <c r="L132" s="33">
        <v>1</v>
      </c>
      <c r="M132" s="33">
        <v>1.1000000000000001</v>
      </c>
      <c r="N132" s="33">
        <v>1</v>
      </c>
      <c r="O132" s="35">
        <f t="shared" ref="O132" si="50">+L132*M132*N132</f>
        <v>1.1000000000000001</v>
      </c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>
        <v>105</v>
      </c>
      <c r="AB132" s="33" t="s">
        <v>46</v>
      </c>
      <c r="AC132" s="33" t="s">
        <v>590</v>
      </c>
      <c r="AD132" s="33" t="s">
        <v>459</v>
      </c>
      <c r="AE132" s="33"/>
      <c r="AF132" s="39" t="s">
        <v>690</v>
      </c>
      <c r="AG132" s="39" t="s">
        <v>691</v>
      </c>
      <c r="AH132" s="33"/>
      <c r="AI132" s="33"/>
      <c r="AJ132" s="33"/>
      <c r="AK132" s="33"/>
      <c r="AL132" s="33" t="s">
        <v>118</v>
      </c>
      <c r="AM132" s="39" t="s">
        <v>692</v>
      </c>
    </row>
    <row r="133" spans="1:39" ht="133.5" customHeight="1" x14ac:dyDescent="0.25">
      <c r="A133" s="33" t="s">
        <v>591</v>
      </c>
      <c r="B133" s="33">
        <v>6638000669</v>
      </c>
      <c r="C133" s="34">
        <v>1026600882197</v>
      </c>
      <c r="D133" s="33" t="s">
        <v>291</v>
      </c>
      <c r="E133" s="33" t="s">
        <v>141</v>
      </c>
      <c r="F133" s="33">
        <v>1</v>
      </c>
      <c r="G133" s="33" t="s">
        <v>43</v>
      </c>
      <c r="H133" s="33">
        <v>3</v>
      </c>
      <c r="I133" s="33" t="s">
        <v>44</v>
      </c>
      <c r="J133" s="33">
        <v>2</v>
      </c>
      <c r="K133" s="33" t="s">
        <v>45</v>
      </c>
      <c r="L133" s="33">
        <v>2</v>
      </c>
      <c r="M133" s="33">
        <v>1.1000000000000001</v>
      </c>
      <c r="N133" s="33">
        <v>1</v>
      </c>
      <c r="O133" s="35">
        <f t="shared" ref="O133" si="51">+L133*M133*N133</f>
        <v>2.2000000000000002</v>
      </c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>
        <v>105</v>
      </c>
      <c r="AB133" s="33" t="s">
        <v>46</v>
      </c>
      <c r="AC133" s="33" t="s">
        <v>592</v>
      </c>
      <c r="AD133" s="33" t="s">
        <v>501</v>
      </c>
      <c r="AE133" s="33">
        <v>1</v>
      </c>
      <c r="AF133" s="39" t="s">
        <v>693</v>
      </c>
      <c r="AG133" s="39" t="s">
        <v>694</v>
      </c>
      <c r="AH133" s="33"/>
      <c r="AI133" s="33"/>
      <c r="AJ133" s="33"/>
      <c r="AK133" s="33"/>
      <c r="AL133" s="33" t="s">
        <v>118</v>
      </c>
      <c r="AM133" s="39" t="s">
        <v>695</v>
      </c>
    </row>
    <row r="134" spans="1:39" ht="133.5" customHeight="1" x14ac:dyDescent="0.25">
      <c r="A134" s="33" t="s">
        <v>593</v>
      </c>
      <c r="B134" s="33">
        <v>6638000669</v>
      </c>
      <c r="C134" s="34">
        <v>1026600882197</v>
      </c>
      <c r="D134" s="33" t="s">
        <v>291</v>
      </c>
      <c r="E134" s="33" t="s">
        <v>141</v>
      </c>
      <c r="F134" s="33">
        <v>1</v>
      </c>
      <c r="G134" s="33" t="s">
        <v>43</v>
      </c>
      <c r="H134" s="33">
        <v>3</v>
      </c>
      <c r="I134" s="33" t="s">
        <v>44</v>
      </c>
      <c r="J134" s="33">
        <v>2</v>
      </c>
      <c r="K134" s="33" t="s">
        <v>45</v>
      </c>
      <c r="L134" s="33">
        <v>2</v>
      </c>
      <c r="M134" s="33">
        <v>1.1000000000000001</v>
      </c>
      <c r="N134" s="33">
        <v>1</v>
      </c>
      <c r="O134" s="35">
        <f t="shared" ref="O134" si="52">+L134*M134*N134</f>
        <v>2.2000000000000002</v>
      </c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>
        <v>105</v>
      </c>
      <c r="AB134" s="33" t="s">
        <v>46</v>
      </c>
      <c r="AC134" s="33" t="s">
        <v>575</v>
      </c>
      <c r="AD134" s="33" t="s">
        <v>594</v>
      </c>
      <c r="AE134" s="33">
        <v>3</v>
      </c>
      <c r="AF134" s="39" t="s">
        <v>696</v>
      </c>
      <c r="AG134" s="39" t="s">
        <v>697</v>
      </c>
      <c r="AH134" s="33"/>
      <c r="AI134" s="33"/>
      <c r="AJ134" s="33"/>
      <c r="AK134" s="33"/>
      <c r="AL134" s="33" t="s">
        <v>118</v>
      </c>
      <c r="AM134" s="39" t="s">
        <v>698</v>
      </c>
    </row>
    <row r="135" spans="1:39" ht="133.5" customHeight="1" x14ac:dyDescent="0.25">
      <c r="A135" s="33" t="s">
        <v>595</v>
      </c>
      <c r="B135" s="33">
        <v>6638000669</v>
      </c>
      <c r="C135" s="34">
        <v>1026600882197</v>
      </c>
      <c r="D135" s="33" t="s">
        <v>291</v>
      </c>
      <c r="E135" s="33" t="s">
        <v>141</v>
      </c>
      <c r="F135" s="33">
        <v>1</v>
      </c>
      <c r="G135" s="33" t="s">
        <v>43</v>
      </c>
      <c r="H135" s="33">
        <v>3</v>
      </c>
      <c r="I135" s="33" t="s">
        <v>44</v>
      </c>
      <c r="J135" s="33">
        <v>2</v>
      </c>
      <c r="K135" s="33" t="s">
        <v>45</v>
      </c>
      <c r="L135" s="33">
        <v>1</v>
      </c>
      <c r="M135" s="33">
        <v>1.1000000000000001</v>
      </c>
      <c r="N135" s="33">
        <v>1</v>
      </c>
      <c r="O135" s="35">
        <f t="shared" ref="O135" si="53">+L135*M135*N135</f>
        <v>1.1000000000000001</v>
      </c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>
        <v>105</v>
      </c>
      <c r="AB135" s="33" t="s">
        <v>46</v>
      </c>
      <c r="AC135" s="33" t="s">
        <v>596</v>
      </c>
      <c r="AD135" s="33" t="s">
        <v>295</v>
      </c>
      <c r="AE135" s="33">
        <v>15</v>
      </c>
      <c r="AF135" s="39" t="s">
        <v>699</v>
      </c>
      <c r="AG135" s="39" t="s">
        <v>700</v>
      </c>
      <c r="AH135" s="33"/>
      <c r="AI135" s="33"/>
      <c r="AJ135" s="33"/>
      <c r="AK135" s="33"/>
      <c r="AL135" s="33" t="s">
        <v>118</v>
      </c>
      <c r="AM135" s="39" t="s">
        <v>701</v>
      </c>
    </row>
    <row r="136" spans="1:39" ht="133.5" customHeight="1" x14ac:dyDescent="0.25">
      <c r="A136" s="33" t="s">
        <v>597</v>
      </c>
      <c r="B136" s="33">
        <v>6638000669</v>
      </c>
      <c r="C136" s="34">
        <v>1026600882197</v>
      </c>
      <c r="D136" s="33" t="s">
        <v>291</v>
      </c>
      <c r="E136" s="33" t="s">
        <v>141</v>
      </c>
      <c r="F136" s="33">
        <v>1</v>
      </c>
      <c r="G136" s="33" t="s">
        <v>43</v>
      </c>
      <c r="H136" s="33">
        <v>3</v>
      </c>
      <c r="I136" s="33" t="s">
        <v>44</v>
      </c>
      <c r="J136" s="33">
        <v>2</v>
      </c>
      <c r="K136" s="33" t="s">
        <v>45</v>
      </c>
      <c r="L136" s="33"/>
      <c r="M136" s="33"/>
      <c r="N136" s="33"/>
      <c r="O136" s="35"/>
      <c r="P136" s="33" t="s">
        <v>598</v>
      </c>
      <c r="Q136" s="33">
        <v>1</v>
      </c>
      <c r="R136" s="33">
        <v>5</v>
      </c>
      <c r="S136" s="35">
        <f>1/7*Q136</f>
        <v>0.14285714285714285</v>
      </c>
      <c r="T136" s="35">
        <f>+Q136*R136*S136</f>
        <v>0.71428571428571419</v>
      </c>
      <c r="U136" s="33"/>
      <c r="V136" s="33"/>
      <c r="W136" s="33"/>
      <c r="X136" s="33"/>
      <c r="Y136" s="33"/>
      <c r="Z136" s="33"/>
      <c r="AA136" s="33">
        <v>105</v>
      </c>
      <c r="AB136" s="33" t="s">
        <v>46</v>
      </c>
      <c r="AC136" s="33" t="s">
        <v>599</v>
      </c>
      <c r="AD136" s="33"/>
      <c r="AE136" s="33"/>
      <c r="AF136" s="39" t="s">
        <v>702</v>
      </c>
      <c r="AG136" s="39" t="s">
        <v>703</v>
      </c>
      <c r="AH136" s="33"/>
      <c r="AI136" s="33"/>
      <c r="AJ136" s="33"/>
      <c r="AK136" s="33"/>
      <c r="AL136" s="33" t="s">
        <v>118</v>
      </c>
      <c r="AM136" s="39" t="s">
        <v>704</v>
      </c>
    </row>
    <row r="137" spans="1:39" ht="133.5" customHeight="1" x14ac:dyDescent="0.25">
      <c r="A137" s="33" t="s">
        <v>600</v>
      </c>
      <c r="B137" s="33">
        <v>6638000669</v>
      </c>
      <c r="C137" s="34">
        <v>1026600882197</v>
      </c>
      <c r="D137" s="33" t="s">
        <v>291</v>
      </c>
      <c r="E137" s="33" t="s">
        <v>141</v>
      </c>
      <c r="F137" s="33">
        <v>1</v>
      </c>
      <c r="G137" s="33" t="s">
        <v>43</v>
      </c>
      <c r="H137" s="33">
        <v>3</v>
      </c>
      <c r="I137" s="33" t="s">
        <v>44</v>
      </c>
      <c r="J137" s="33">
        <v>2</v>
      </c>
      <c r="K137" s="33" t="s">
        <v>45</v>
      </c>
      <c r="L137" s="33"/>
      <c r="M137" s="33"/>
      <c r="N137" s="33"/>
      <c r="O137" s="35"/>
      <c r="P137" s="33" t="s">
        <v>598</v>
      </c>
      <c r="Q137" s="33">
        <v>1</v>
      </c>
      <c r="R137" s="33">
        <v>8</v>
      </c>
      <c r="S137" s="35">
        <f>1/7*Q137</f>
        <v>0.14285714285714285</v>
      </c>
      <c r="T137" s="35">
        <f>+Q137*R137*S137</f>
        <v>1.1428571428571428</v>
      </c>
      <c r="U137" s="33"/>
      <c r="V137" s="33"/>
      <c r="W137" s="33"/>
      <c r="X137" s="33"/>
      <c r="Y137" s="33"/>
      <c r="Z137" s="33"/>
      <c r="AA137" s="33">
        <v>105</v>
      </c>
      <c r="AB137" s="33" t="s">
        <v>46</v>
      </c>
      <c r="AC137" s="33" t="s">
        <v>601</v>
      </c>
      <c r="AD137" s="33" t="s">
        <v>602</v>
      </c>
      <c r="AE137" s="33">
        <v>14</v>
      </c>
      <c r="AF137" s="39" t="s">
        <v>705</v>
      </c>
      <c r="AG137" s="39" t="s">
        <v>706</v>
      </c>
      <c r="AH137" s="33"/>
      <c r="AI137" s="33"/>
      <c r="AJ137" s="33"/>
      <c r="AK137" s="33"/>
      <c r="AL137" s="33" t="s">
        <v>118</v>
      </c>
      <c r="AM137" s="39" t="s">
        <v>601</v>
      </c>
    </row>
    <row r="138" spans="1:39" ht="133.5" customHeight="1" x14ac:dyDescent="0.25">
      <c r="A138" s="33" t="s">
        <v>603</v>
      </c>
      <c r="B138" s="33">
        <v>6638000669</v>
      </c>
      <c r="C138" s="34">
        <v>1026600882197</v>
      </c>
      <c r="D138" s="33" t="s">
        <v>291</v>
      </c>
      <c r="E138" s="33" t="s">
        <v>141</v>
      </c>
      <c r="F138" s="33">
        <v>1</v>
      </c>
      <c r="G138" s="33" t="s">
        <v>43</v>
      </c>
      <c r="H138" s="33">
        <v>3</v>
      </c>
      <c r="I138" s="33" t="s">
        <v>44</v>
      </c>
      <c r="J138" s="33">
        <v>5</v>
      </c>
      <c r="K138" s="33" t="s">
        <v>604</v>
      </c>
      <c r="L138" s="33"/>
      <c r="M138" s="33"/>
      <c r="N138" s="33"/>
      <c r="O138" s="35"/>
      <c r="P138" s="33" t="s">
        <v>598</v>
      </c>
      <c r="Q138" s="33">
        <v>1</v>
      </c>
      <c r="R138" s="33">
        <v>5</v>
      </c>
      <c r="S138" s="35">
        <f>1/7*Q138</f>
        <v>0.14285714285714285</v>
      </c>
      <c r="T138" s="35">
        <f>+Q138*R138*S138</f>
        <v>0.71428571428571419</v>
      </c>
      <c r="U138" s="33"/>
      <c r="V138" s="33"/>
      <c r="W138" s="33"/>
      <c r="X138" s="33"/>
      <c r="Y138" s="33"/>
      <c r="Z138" s="33"/>
      <c r="AA138" s="33">
        <v>105</v>
      </c>
      <c r="AB138" s="33" t="s">
        <v>46</v>
      </c>
      <c r="AC138" s="33" t="s">
        <v>605</v>
      </c>
      <c r="AD138" s="33" t="s">
        <v>234</v>
      </c>
      <c r="AE138" s="33">
        <v>10</v>
      </c>
      <c r="AF138" s="39" t="s">
        <v>707</v>
      </c>
      <c r="AG138" s="39" t="s">
        <v>708</v>
      </c>
      <c r="AH138" s="33"/>
      <c r="AI138" s="33"/>
      <c r="AJ138" s="33"/>
      <c r="AK138" s="33"/>
      <c r="AL138" s="33" t="s">
        <v>118</v>
      </c>
      <c r="AM138" s="39" t="s">
        <v>709</v>
      </c>
    </row>
    <row r="139" spans="1:39" ht="133.5" customHeight="1" x14ac:dyDescent="0.25">
      <c r="A139" s="33" t="s">
        <v>606</v>
      </c>
      <c r="B139" s="33">
        <v>6638000669</v>
      </c>
      <c r="C139" s="34">
        <v>1026600882197</v>
      </c>
      <c r="D139" s="33" t="s">
        <v>291</v>
      </c>
      <c r="E139" s="33" t="s">
        <v>141</v>
      </c>
      <c r="F139" s="33">
        <v>1</v>
      </c>
      <c r="G139" s="33" t="s">
        <v>43</v>
      </c>
      <c r="H139" s="33">
        <v>3</v>
      </c>
      <c r="I139" s="33" t="s">
        <v>44</v>
      </c>
      <c r="J139" s="33">
        <v>1</v>
      </c>
      <c r="K139" s="33" t="s">
        <v>64</v>
      </c>
      <c r="L139" s="33"/>
      <c r="M139" s="33"/>
      <c r="N139" s="33"/>
      <c r="O139" s="35"/>
      <c r="P139" s="33" t="s">
        <v>598</v>
      </c>
      <c r="Q139" s="33">
        <v>2</v>
      </c>
      <c r="R139" s="33">
        <v>5</v>
      </c>
      <c r="S139" s="35">
        <f>1/7*Q139</f>
        <v>0.2857142857142857</v>
      </c>
      <c r="T139" s="35">
        <f>+Q139*R139*S139</f>
        <v>2.8571428571428568</v>
      </c>
      <c r="U139" s="33"/>
      <c r="V139" s="33"/>
      <c r="W139" s="33"/>
      <c r="X139" s="33"/>
      <c r="Y139" s="33"/>
      <c r="Z139" s="33"/>
      <c r="AA139" s="33">
        <v>105</v>
      </c>
      <c r="AB139" s="33" t="s">
        <v>46</v>
      </c>
      <c r="AC139" s="33" t="s">
        <v>65</v>
      </c>
      <c r="AD139" s="33" t="s">
        <v>199</v>
      </c>
      <c r="AE139" s="33"/>
      <c r="AF139" s="39" t="s">
        <v>710</v>
      </c>
      <c r="AG139" s="39" t="s">
        <v>711</v>
      </c>
      <c r="AH139" s="33"/>
      <c r="AI139" s="33"/>
      <c r="AJ139" s="33"/>
      <c r="AK139" s="33"/>
      <c r="AL139" s="33" t="s">
        <v>118</v>
      </c>
      <c r="AM139" s="39" t="s">
        <v>712</v>
      </c>
    </row>
    <row r="140" spans="1:39" ht="133.5" customHeight="1" x14ac:dyDescent="0.25">
      <c r="A140" s="36" t="s">
        <v>713</v>
      </c>
      <c r="B140" s="43">
        <v>661107974059</v>
      </c>
      <c r="C140" s="40">
        <v>312667614900011</v>
      </c>
      <c r="D140" s="36" t="s">
        <v>714</v>
      </c>
      <c r="E140" s="36" t="s">
        <v>715</v>
      </c>
      <c r="F140" s="36">
        <v>1</v>
      </c>
      <c r="G140" s="36" t="s">
        <v>43</v>
      </c>
      <c r="H140" s="36">
        <v>3</v>
      </c>
      <c r="I140" s="36" t="s">
        <v>44</v>
      </c>
      <c r="J140" s="36">
        <v>2</v>
      </c>
      <c r="K140" s="36" t="s">
        <v>45</v>
      </c>
      <c r="L140" s="36">
        <v>1</v>
      </c>
      <c r="M140" s="36">
        <v>1.1000000000000001</v>
      </c>
      <c r="N140" s="36">
        <v>0.14299999999999999</v>
      </c>
      <c r="O140" s="42">
        <v>0.157</v>
      </c>
      <c r="P140" s="36"/>
      <c r="Q140" s="36"/>
      <c r="R140" s="36"/>
      <c r="S140" s="37"/>
      <c r="T140" s="37"/>
      <c r="U140" s="36">
        <v>0</v>
      </c>
      <c r="V140" s="36"/>
      <c r="W140" s="36"/>
      <c r="X140" s="36"/>
      <c r="Y140" s="36"/>
      <c r="Z140" s="36"/>
      <c r="AA140" s="36">
        <v>175</v>
      </c>
      <c r="AB140" s="36" t="s">
        <v>71</v>
      </c>
      <c r="AC140" s="36" t="s">
        <v>65</v>
      </c>
      <c r="AD140" s="36" t="s">
        <v>78</v>
      </c>
      <c r="AE140" s="36">
        <v>117</v>
      </c>
      <c r="AF140" s="41" t="s">
        <v>716</v>
      </c>
      <c r="AG140" s="41" t="s">
        <v>717</v>
      </c>
      <c r="AH140" s="36" t="s">
        <v>67</v>
      </c>
      <c r="AI140" s="43">
        <v>661107974059</v>
      </c>
      <c r="AJ140" s="36" t="s">
        <v>714</v>
      </c>
      <c r="AK140" s="36" t="s">
        <v>718</v>
      </c>
      <c r="AL140" s="36"/>
      <c r="AM140" s="41"/>
    </row>
    <row r="141" spans="1:39" ht="133.5" customHeight="1" x14ac:dyDescent="0.25">
      <c r="A141" s="33" t="s">
        <v>719</v>
      </c>
      <c r="B141" s="33">
        <v>6638000669</v>
      </c>
      <c r="C141" s="34">
        <v>1026600882197</v>
      </c>
      <c r="D141" s="33" t="s">
        <v>291</v>
      </c>
      <c r="E141" s="33" t="s">
        <v>141</v>
      </c>
      <c r="F141" s="33">
        <v>1</v>
      </c>
      <c r="G141" s="33" t="s">
        <v>43</v>
      </c>
      <c r="H141" s="33">
        <v>3</v>
      </c>
      <c r="I141" s="33" t="s">
        <v>44</v>
      </c>
      <c r="J141" s="33">
        <v>2</v>
      </c>
      <c r="K141" s="33" t="s">
        <v>45</v>
      </c>
      <c r="L141" s="33">
        <v>3</v>
      </c>
      <c r="M141" s="33">
        <v>1.1000000000000001</v>
      </c>
      <c r="N141" s="33">
        <v>1</v>
      </c>
      <c r="O141" s="45">
        <f>+L141*M141*N141</f>
        <v>3.3000000000000003</v>
      </c>
      <c r="P141" s="33"/>
      <c r="Q141" s="33"/>
      <c r="R141" s="33"/>
      <c r="S141" s="35"/>
      <c r="T141" s="35"/>
      <c r="U141" s="33"/>
      <c r="V141" s="33"/>
      <c r="W141" s="33"/>
      <c r="X141" s="33"/>
      <c r="Y141" s="33"/>
      <c r="Z141" s="33"/>
      <c r="AA141" s="33">
        <v>105</v>
      </c>
      <c r="AB141" s="33" t="s">
        <v>46</v>
      </c>
      <c r="AC141" s="33" t="s">
        <v>728</v>
      </c>
      <c r="AD141" s="33" t="s">
        <v>459</v>
      </c>
      <c r="AE141" s="33">
        <v>1</v>
      </c>
      <c r="AF141" s="39" t="s">
        <v>732</v>
      </c>
      <c r="AG141" s="39" t="s">
        <v>733</v>
      </c>
      <c r="AH141" s="33"/>
      <c r="AI141" s="44"/>
      <c r="AJ141" s="33"/>
      <c r="AK141" s="33"/>
      <c r="AL141" s="33" t="s">
        <v>118</v>
      </c>
      <c r="AM141" s="39" t="s">
        <v>750</v>
      </c>
    </row>
    <row r="142" spans="1:39" ht="133.5" customHeight="1" x14ac:dyDescent="0.25">
      <c r="A142" s="33" t="s">
        <v>720</v>
      </c>
      <c r="B142" s="33">
        <v>6638000669</v>
      </c>
      <c r="C142" s="34">
        <v>1026600882197</v>
      </c>
      <c r="D142" s="33" t="s">
        <v>291</v>
      </c>
      <c r="E142" s="33" t="s">
        <v>141</v>
      </c>
      <c r="F142" s="33">
        <v>1</v>
      </c>
      <c r="G142" s="33" t="s">
        <v>43</v>
      </c>
      <c r="H142" s="33">
        <v>3</v>
      </c>
      <c r="I142" s="33" t="s">
        <v>44</v>
      </c>
      <c r="J142" s="33">
        <v>2</v>
      </c>
      <c r="K142" s="33" t="s">
        <v>45</v>
      </c>
      <c r="L142" s="33">
        <v>3</v>
      </c>
      <c r="M142" s="33">
        <v>1.1000000000000001</v>
      </c>
      <c r="N142" s="33">
        <v>1</v>
      </c>
      <c r="O142" s="45">
        <f>+L142*M142*N142</f>
        <v>3.3000000000000003</v>
      </c>
      <c r="P142" s="33"/>
      <c r="Q142" s="33"/>
      <c r="R142" s="33"/>
      <c r="S142" s="35"/>
      <c r="T142" s="35"/>
      <c r="U142" s="33"/>
      <c r="V142" s="33"/>
      <c r="W142" s="33"/>
      <c r="X142" s="33"/>
      <c r="Y142" s="33"/>
      <c r="Z142" s="33"/>
      <c r="AA142" s="33">
        <v>105</v>
      </c>
      <c r="AB142" s="33" t="s">
        <v>46</v>
      </c>
      <c r="AC142" s="33" t="s">
        <v>728</v>
      </c>
      <c r="AD142" s="33" t="s">
        <v>66</v>
      </c>
      <c r="AE142" s="33">
        <v>25</v>
      </c>
      <c r="AF142" s="39" t="s">
        <v>734</v>
      </c>
      <c r="AG142" s="39" t="s">
        <v>735</v>
      </c>
      <c r="AH142" s="33"/>
      <c r="AI142" s="44"/>
      <c r="AJ142" s="33"/>
      <c r="AK142" s="33"/>
      <c r="AL142" s="33" t="s">
        <v>118</v>
      </c>
      <c r="AM142" s="39" t="s">
        <v>751</v>
      </c>
    </row>
    <row r="143" spans="1:39" ht="133.5" customHeight="1" x14ac:dyDescent="0.25">
      <c r="A143" s="33" t="s">
        <v>721</v>
      </c>
      <c r="B143" s="33">
        <v>6638000669</v>
      </c>
      <c r="C143" s="34">
        <v>1026600882197</v>
      </c>
      <c r="D143" s="33" t="s">
        <v>291</v>
      </c>
      <c r="E143" s="33" t="s">
        <v>141</v>
      </c>
      <c r="F143" s="33">
        <v>1</v>
      </c>
      <c r="G143" s="33" t="s">
        <v>43</v>
      </c>
      <c r="H143" s="33">
        <v>3</v>
      </c>
      <c r="I143" s="33" t="s">
        <v>44</v>
      </c>
      <c r="J143" s="33">
        <v>2</v>
      </c>
      <c r="K143" s="33" t="s">
        <v>45</v>
      </c>
      <c r="L143" s="33">
        <v>3</v>
      </c>
      <c r="M143" s="33">
        <v>1.1000000000000001</v>
      </c>
      <c r="N143" s="33">
        <v>1</v>
      </c>
      <c r="O143" s="45">
        <f t="shared" ref="O143:O149" si="54">+L143*M143*N143</f>
        <v>3.3000000000000003</v>
      </c>
      <c r="P143" s="33"/>
      <c r="Q143" s="33"/>
      <c r="R143" s="33"/>
      <c r="S143" s="35"/>
      <c r="T143" s="35"/>
      <c r="U143" s="33"/>
      <c r="V143" s="33"/>
      <c r="W143" s="33"/>
      <c r="X143" s="33"/>
      <c r="Y143" s="33"/>
      <c r="Z143" s="33"/>
      <c r="AA143" s="33">
        <v>106</v>
      </c>
      <c r="AB143" s="33" t="s">
        <v>46</v>
      </c>
      <c r="AC143" s="33" t="s">
        <v>728</v>
      </c>
      <c r="AD143" s="33" t="s">
        <v>729</v>
      </c>
      <c r="AE143" s="33">
        <v>6</v>
      </c>
      <c r="AF143" s="39" t="s">
        <v>736</v>
      </c>
      <c r="AG143" s="39" t="s">
        <v>737</v>
      </c>
      <c r="AH143" s="33"/>
      <c r="AI143" s="44"/>
      <c r="AJ143" s="33"/>
      <c r="AK143" s="33"/>
      <c r="AL143" s="33" t="s">
        <v>118</v>
      </c>
      <c r="AM143" s="39" t="s">
        <v>752</v>
      </c>
    </row>
    <row r="144" spans="1:39" ht="133.5" customHeight="1" x14ac:dyDescent="0.25">
      <c r="A144" s="33" t="s">
        <v>722</v>
      </c>
      <c r="B144" s="33">
        <v>6638000669</v>
      </c>
      <c r="C144" s="34">
        <v>1026600882197</v>
      </c>
      <c r="D144" s="33" t="s">
        <v>291</v>
      </c>
      <c r="E144" s="33" t="s">
        <v>141</v>
      </c>
      <c r="F144" s="33">
        <v>1</v>
      </c>
      <c r="G144" s="33" t="s">
        <v>43</v>
      </c>
      <c r="H144" s="33">
        <v>3</v>
      </c>
      <c r="I144" s="33" t="s">
        <v>44</v>
      </c>
      <c r="J144" s="33">
        <v>2</v>
      </c>
      <c r="K144" s="33" t="s">
        <v>45</v>
      </c>
      <c r="L144" s="33">
        <v>3</v>
      </c>
      <c r="M144" s="33">
        <v>1.1000000000000001</v>
      </c>
      <c r="N144" s="33">
        <v>1</v>
      </c>
      <c r="O144" s="45">
        <f t="shared" si="54"/>
        <v>3.3000000000000003</v>
      </c>
      <c r="P144" s="33"/>
      <c r="Q144" s="33"/>
      <c r="R144" s="33"/>
      <c r="S144" s="35"/>
      <c r="T144" s="35"/>
      <c r="U144" s="33"/>
      <c r="V144" s="33"/>
      <c r="W144" s="33"/>
      <c r="X144" s="33"/>
      <c r="Y144" s="33"/>
      <c r="Z144" s="33"/>
      <c r="AA144" s="33">
        <v>107</v>
      </c>
      <c r="AB144" s="33" t="s">
        <v>46</v>
      </c>
      <c r="AC144" s="33" t="s">
        <v>728</v>
      </c>
      <c r="AD144" s="33" t="s">
        <v>453</v>
      </c>
      <c r="AE144" s="33">
        <v>14</v>
      </c>
      <c r="AF144" s="39" t="s">
        <v>738</v>
      </c>
      <c r="AG144" s="39" t="s">
        <v>739</v>
      </c>
      <c r="AH144" s="33"/>
      <c r="AI144" s="44"/>
      <c r="AJ144" s="33"/>
      <c r="AK144" s="33"/>
      <c r="AL144" s="33" t="s">
        <v>118</v>
      </c>
      <c r="AM144" s="39" t="s">
        <v>753</v>
      </c>
    </row>
    <row r="145" spans="1:66" ht="133.5" customHeight="1" x14ac:dyDescent="0.25">
      <c r="A145" s="33" t="s">
        <v>723</v>
      </c>
      <c r="B145" s="33">
        <v>6638000669</v>
      </c>
      <c r="C145" s="34">
        <v>1026600882197</v>
      </c>
      <c r="D145" s="33" t="s">
        <v>291</v>
      </c>
      <c r="E145" s="33" t="s">
        <v>141</v>
      </c>
      <c r="F145" s="33">
        <v>1</v>
      </c>
      <c r="G145" s="33" t="s">
        <v>43</v>
      </c>
      <c r="H145" s="33">
        <v>3</v>
      </c>
      <c r="I145" s="33" t="s">
        <v>44</v>
      </c>
      <c r="J145" s="33">
        <v>2</v>
      </c>
      <c r="K145" s="33" t="s">
        <v>45</v>
      </c>
      <c r="L145" s="33">
        <v>3</v>
      </c>
      <c r="M145" s="33">
        <v>1.1000000000000001</v>
      </c>
      <c r="N145" s="33">
        <v>1</v>
      </c>
      <c r="O145" s="45">
        <f t="shared" si="54"/>
        <v>3.3000000000000003</v>
      </c>
      <c r="P145" s="33"/>
      <c r="Q145" s="33"/>
      <c r="R145" s="33"/>
      <c r="S145" s="35"/>
      <c r="T145" s="35"/>
      <c r="U145" s="33"/>
      <c r="V145" s="33"/>
      <c r="W145" s="33"/>
      <c r="X145" s="33"/>
      <c r="Y145" s="33"/>
      <c r="Z145" s="33"/>
      <c r="AA145" s="33">
        <v>108</v>
      </c>
      <c r="AB145" s="33" t="s">
        <v>46</v>
      </c>
      <c r="AC145" s="33" t="s">
        <v>728</v>
      </c>
      <c r="AD145" s="33" t="s">
        <v>306</v>
      </c>
      <c r="AE145" s="33" t="s">
        <v>730</v>
      </c>
      <c r="AF145" s="39" t="s">
        <v>740</v>
      </c>
      <c r="AG145" s="39" t="s">
        <v>741</v>
      </c>
      <c r="AH145" s="33"/>
      <c r="AI145" s="44"/>
      <c r="AJ145" s="33"/>
      <c r="AK145" s="33"/>
      <c r="AL145" s="33" t="s">
        <v>118</v>
      </c>
      <c r="AM145" s="39" t="s">
        <v>754</v>
      </c>
    </row>
    <row r="146" spans="1:66" ht="133.5" customHeight="1" x14ac:dyDescent="0.25">
      <c r="A146" s="33" t="s">
        <v>724</v>
      </c>
      <c r="B146" s="33">
        <v>6638000669</v>
      </c>
      <c r="C146" s="34">
        <v>1026600882197</v>
      </c>
      <c r="D146" s="33" t="s">
        <v>291</v>
      </c>
      <c r="E146" s="33" t="s">
        <v>141</v>
      </c>
      <c r="F146" s="33">
        <v>1</v>
      </c>
      <c r="G146" s="33" t="s">
        <v>43</v>
      </c>
      <c r="H146" s="33">
        <v>3</v>
      </c>
      <c r="I146" s="33" t="s">
        <v>44</v>
      </c>
      <c r="J146" s="33">
        <v>2</v>
      </c>
      <c r="K146" s="33" t="s">
        <v>45</v>
      </c>
      <c r="L146" s="33">
        <v>3</v>
      </c>
      <c r="M146" s="33">
        <v>1.1000000000000001</v>
      </c>
      <c r="N146" s="33">
        <v>1</v>
      </c>
      <c r="O146" s="45">
        <f t="shared" si="54"/>
        <v>3.3000000000000003</v>
      </c>
      <c r="P146" s="33"/>
      <c r="Q146" s="33"/>
      <c r="R146" s="33"/>
      <c r="S146" s="35"/>
      <c r="T146" s="35"/>
      <c r="U146" s="33"/>
      <c r="V146" s="33"/>
      <c r="W146" s="33"/>
      <c r="X146" s="33"/>
      <c r="Y146" s="33"/>
      <c r="Z146" s="33"/>
      <c r="AA146" s="33">
        <v>109</v>
      </c>
      <c r="AB146" s="33" t="s">
        <v>46</v>
      </c>
      <c r="AC146" s="33" t="s">
        <v>728</v>
      </c>
      <c r="AD146" s="33" t="s">
        <v>306</v>
      </c>
      <c r="AE146" s="33">
        <v>61</v>
      </c>
      <c r="AF146" s="39" t="s">
        <v>742</v>
      </c>
      <c r="AG146" s="39" t="s">
        <v>743</v>
      </c>
      <c r="AH146" s="33"/>
      <c r="AI146" s="44"/>
      <c r="AJ146" s="33"/>
      <c r="AK146" s="33"/>
      <c r="AL146" s="33" t="s">
        <v>118</v>
      </c>
      <c r="AM146" s="39" t="s">
        <v>755</v>
      </c>
    </row>
    <row r="147" spans="1:66" ht="133.5" customHeight="1" x14ac:dyDescent="0.25">
      <c r="A147" s="33" t="s">
        <v>725</v>
      </c>
      <c r="B147" s="33">
        <v>6638000669</v>
      </c>
      <c r="C147" s="34">
        <v>1026600882197</v>
      </c>
      <c r="D147" s="33" t="s">
        <v>291</v>
      </c>
      <c r="E147" s="33" t="s">
        <v>141</v>
      </c>
      <c r="F147" s="33">
        <v>1</v>
      </c>
      <c r="G147" s="33" t="s">
        <v>43</v>
      </c>
      <c r="H147" s="33">
        <v>3</v>
      </c>
      <c r="I147" s="33" t="s">
        <v>44</v>
      </c>
      <c r="J147" s="33">
        <v>2</v>
      </c>
      <c r="K147" s="33" t="s">
        <v>45</v>
      </c>
      <c r="L147" s="33">
        <v>3</v>
      </c>
      <c r="M147" s="33">
        <v>1.1000000000000001</v>
      </c>
      <c r="N147" s="33">
        <v>1</v>
      </c>
      <c r="O147" s="45">
        <f t="shared" si="54"/>
        <v>3.3000000000000003</v>
      </c>
      <c r="P147" s="33"/>
      <c r="Q147" s="33"/>
      <c r="R147" s="33"/>
      <c r="S147" s="35"/>
      <c r="T147" s="35"/>
      <c r="U147" s="33"/>
      <c r="V147" s="33"/>
      <c r="W147" s="33"/>
      <c r="X147" s="33"/>
      <c r="Y147" s="33"/>
      <c r="Z147" s="33"/>
      <c r="AA147" s="33">
        <v>110</v>
      </c>
      <c r="AB147" s="33" t="s">
        <v>46</v>
      </c>
      <c r="AC147" s="33" t="s">
        <v>728</v>
      </c>
      <c r="AD147" s="33" t="s">
        <v>731</v>
      </c>
      <c r="AE147" s="33">
        <v>15</v>
      </c>
      <c r="AF147" s="39" t="s">
        <v>744</v>
      </c>
      <c r="AG147" s="39" t="s">
        <v>745</v>
      </c>
      <c r="AH147" s="33"/>
      <c r="AI147" s="44"/>
      <c r="AJ147" s="33"/>
      <c r="AK147" s="33"/>
      <c r="AL147" s="33" t="s">
        <v>118</v>
      </c>
      <c r="AM147" s="39" t="s">
        <v>756</v>
      </c>
    </row>
    <row r="148" spans="1:66" ht="133.5" customHeight="1" x14ac:dyDescent="0.25">
      <c r="A148" s="33" t="s">
        <v>726</v>
      </c>
      <c r="B148" s="33">
        <v>6638000669</v>
      </c>
      <c r="C148" s="34">
        <v>1026600882197</v>
      </c>
      <c r="D148" s="33" t="s">
        <v>291</v>
      </c>
      <c r="E148" s="33" t="s">
        <v>141</v>
      </c>
      <c r="F148" s="33">
        <v>1</v>
      </c>
      <c r="G148" s="33" t="s">
        <v>43</v>
      </c>
      <c r="H148" s="33">
        <v>3</v>
      </c>
      <c r="I148" s="33" t="s">
        <v>44</v>
      </c>
      <c r="J148" s="33">
        <v>2</v>
      </c>
      <c r="K148" s="33" t="s">
        <v>45</v>
      </c>
      <c r="L148" s="33">
        <v>3</v>
      </c>
      <c r="M148" s="33">
        <v>1.1000000000000001</v>
      </c>
      <c r="N148" s="33">
        <v>1</v>
      </c>
      <c r="O148" s="45">
        <f t="shared" si="54"/>
        <v>3.3000000000000003</v>
      </c>
      <c r="P148" s="33"/>
      <c r="Q148" s="33"/>
      <c r="R148" s="33"/>
      <c r="S148" s="35"/>
      <c r="T148" s="35"/>
      <c r="U148" s="33"/>
      <c r="V148" s="33"/>
      <c r="W148" s="33"/>
      <c r="X148" s="33"/>
      <c r="Y148" s="33"/>
      <c r="Z148" s="33"/>
      <c r="AA148" s="33">
        <v>111</v>
      </c>
      <c r="AB148" s="33" t="s">
        <v>46</v>
      </c>
      <c r="AC148" s="33" t="s">
        <v>728</v>
      </c>
      <c r="AD148" s="33" t="s">
        <v>306</v>
      </c>
      <c r="AE148" s="33">
        <v>107</v>
      </c>
      <c r="AF148" s="39" t="s">
        <v>747</v>
      </c>
      <c r="AG148" s="39" t="s">
        <v>746</v>
      </c>
      <c r="AH148" s="33"/>
      <c r="AI148" s="44"/>
      <c r="AJ148" s="33"/>
      <c r="AK148" s="33"/>
      <c r="AL148" s="33" t="s">
        <v>118</v>
      </c>
      <c r="AM148" s="39" t="s">
        <v>757</v>
      </c>
    </row>
    <row r="149" spans="1:66" ht="133.5" customHeight="1" x14ac:dyDescent="0.25">
      <c r="A149" s="33" t="s">
        <v>727</v>
      </c>
      <c r="B149" s="33">
        <v>6638000669</v>
      </c>
      <c r="C149" s="34">
        <v>1026600882197</v>
      </c>
      <c r="D149" s="33" t="s">
        <v>291</v>
      </c>
      <c r="E149" s="33" t="s">
        <v>141</v>
      </c>
      <c r="F149" s="33">
        <v>1</v>
      </c>
      <c r="G149" s="33" t="s">
        <v>43</v>
      </c>
      <c r="H149" s="33">
        <v>3</v>
      </c>
      <c r="I149" s="33" t="s">
        <v>44</v>
      </c>
      <c r="J149" s="33">
        <v>2</v>
      </c>
      <c r="K149" s="33" t="s">
        <v>45</v>
      </c>
      <c r="L149" s="33">
        <v>2</v>
      </c>
      <c r="M149" s="33">
        <v>1.1000000000000001</v>
      </c>
      <c r="N149" s="33">
        <v>1</v>
      </c>
      <c r="O149" s="45">
        <f t="shared" si="54"/>
        <v>2.2000000000000002</v>
      </c>
      <c r="P149" s="33"/>
      <c r="Q149" s="33"/>
      <c r="R149" s="33"/>
      <c r="S149" s="35"/>
      <c r="T149" s="35"/>
      <c r="U149" s="33"/>
      <c r="V149" s="33"/>
      <c r="W149" s="33"/>
      <c r="X149" s="33"/>
      <c r="Y149" s="33"/>
      <c r="Z149" s="33"/>
      <c r="AA149" s="33">
        <v>112</v>
      </c>
      <c r="AB149" s="33" t="s">
        <v>46</v>
      </c>
      <c r="AC149" s="33" t="s">
        <v>65</v>
      </c>
      <c r="AD149" s="33" t="s">
        <v>72</v>
      </c>
      <c r="AE149" s="33">
        <v>63</v>
      </c>
      <c r="AF149" s="39" t="s">
        <v>748</v>
      </c>
      <c r="AG149" s="39" t="s">
        <v>749</v>
      </c>
      <c r="AH149" s="33"/>
      <c r="AI149" s="44"/>
      <c r="AJ149" s="33"/>
      <c r="AK149" s="33"/>
      <c r="AL149" s="33" t="s">
        <v>118</v>
      </c>
      <c r="AM149" s="39" t="s">
        <v>758</v>
      </c>
    </row>
    <row r="150" spans="1:66" ht="133.5" customHeight="1" x14ac:dyDescent="0.25">
      <c r="A150" s="36"/>
      <c r="B150" s="43"/>
      <c r="C150" s="40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42"/>
      <c r="P150" s="36"/>
      <c r="Q150" s="36"/>
      <c r="R150" s="36"/>
      <c r="S150" s="37"/>
      <c r="T150" s="3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41"/>
      <c r="AG150" s="41"/>
      <c r="AH150" s="36"/>
      <c r="AI150" s="43"/>
      <c r="AJ150" s="36"/>
      <c r="AK150" s="36"/>
      <c r="AL150" s="36"/>
      <c r="AM150" s="41"/>
    </row>
    <row r="151" spans="1:66" x14ac:dyDescent="0.25">
      <c r="A151" s="10"/>
      <c r="B151" s="10"/>
      <c r="C151" s="1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2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</row>
    <row r="152" spans="1:66" x14ac:dyDescent="0.25">
      <c r="A152" s="10"/>
      <c r="B152" s="10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2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</row>
    <row r="153" spans="1:66" s="14" customFormat="1" x14ac:dyDescent="0.25">
      <c r="A153" s="1"/>
      <c r="B153" s="1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6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66" s="14" customFormat="1" x14ac:dyDescent="0.25">
      <c r="A154" s="1"/>
      <c r="B154" s="1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6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</row>
    <row r="155" spans="1:66" s="14" customForma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</row>
    <row r="156" spans="1:66" s="14" customForma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</row>
    <row r="157" spans="1:66" s="14" customForma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</row>
    <row r="158" spans="1:66" s="14" customForma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</row>
    <row r="159" spans="1:66" s="14" customForma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</row>
    <row r="160" spans="1:66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</row>
    <row r="161" spans="1:66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</row>
    <row r="162" spans="1:66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</row>
    <row r="163" spans="1:66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</row>
    <row r="164" spans="1:66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</row>
    <row r="165" spans="1:66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</row>
    <row r="166" spans="1:66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</row>
    <row r="167" spans="1:66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</row>
    <row r="168" spans="1:66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</row>
    <row r="169" spans="1:66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</row>
    <row r="170" spans="1:66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</row>
    <row r="171" spans="1:66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</row>
    <row r="172" spans="1:66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</row>
    <row r="173" spans="1:66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</row>
    <row r="174" spans="1:66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</row>
    <row r="175" spans="1:66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</row>
    <row r="176" spans="1:66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</row>
    <row r="177" spans="1:66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</row>
    <row r="178" spans="1:66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</row>
    <row r="179" spans="1:66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</row>
    <row r="180" spans="1:66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</row>
    <row r="181" spans="1:66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</row>
    <row r="182" spans="1:66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</row>
    <row r="183" spans="1:66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</row>
    <row r="184" spans="1:66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</row>
    <row r="185" spans="1:66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</row>
    <row r="186" spans="1:66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</row>
    <row r="187" spans="1:66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</row>
    <row r="188" spans="1:66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</row>
    <row r="189" spans="1:66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</row>
    <row r="190" spans="1:66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</row>
    <row r="191" spans="1:66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</row>
    <row r="192" spans="1:66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</row>
    <row r="193" spans="1:66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</row>
    <row r="194" spans="1:66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</row>
    <row r="195" spans="1:66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</row>
    <row r="196" spans="1:66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</row>
    <row r="197" spans="1:66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</row>
    <row r="198" spans="1:66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</row>
    <row r="199" spans="1:66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</row>
    <row r="200" spans="1:66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</row>
    <row r="201" spans="1:66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</row>
    <row r="202" spans="1:66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</row>
    <row r="203" spans="1:66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</row>
    <row r="204" spans="1:66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</row>
    <row r="205" spans="1:66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</row>
    <row r="206" spans="1:66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</row>
    <row r="207" spans="1:66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</row>
    <row r="208" spans="1:66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</row>
    <row r="209" spans="1:66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</row>
  </sheetData>
  <mergeCells count="54">
    <mergeCell ref="A1:AM1"/>
    <mergeCell ref="AD5:AD6"/>
    <mergeCell ref="AE5:AE6"/>
    <mergeCell ref="AF5:AF6"/>
    <mergeCell ref="AG5:AG6"/>
    <mergeCell ref="AH5:AH6"/>
    <mergeCell ref="AA2:AG2"/>
    <mergeCell ref="A2:Z2"/>
    <mergeCell ref="A3:A6"/>
    <mergeCell ref="B4:B6"/>
    <mergeCell ref="C4:C6"/>
    <mergeCell ref="D4:D6"/>
    <mergeCell ref="E4:E6"/>
    <mergeCell ref="F5:F6"/>
    <mergeCell ref="G5:G6"/>
    <mergeCell ref="H5:H6"/>
    <mergeCell ref="I5:I6"/>
    <mergeCell ref="B3:E3"/>
    <mergeCell ref="Y5:Z5"/>
    <mergeCell ref="AA3:AG3"/>
    <mergeCell ref="AA5:AB5"/>
    <mergeCell ref="J5:J6"/>
    <mergeCell ref="V5:V6"/>
    <mergeCell ref="U5:U6"/>
    <mergeCell ref="K5:K6"/>
    <mergeCell ref="L5:L6"/>
    <mergeCell ref="M5:M6"/>
    <mergeCell ref="N5:N6"/>
    <mergeCell ref="O5:O6"/>
    <mergeCell ref="F3:K3"/>
    <mergeCell ref="F4:G4"/>
    <mergeCell ref="H4:I4"/>
    <mergeCell ref="AH4:AK4"/>
    <mergeCell ref="AL4:AM4"/>
    <mergeCell ref="AH2:AM2"/>
    <mergeCell ref="AH3:AM3"/>
    <mergeCell ref="AI5:AI6"/>
    <mergeCell ref="AJ5:AJ6"/>
    <mergeCell ref="AK5:AK6"/>
    <mergeCell ref="AL5:AL6"/>
    <mergeCell ref="AM5:AM6"/>
    <mergeCell ref="J4:K4"/>
    <mergeCell ref="AC5:AC6"/>
    <mergeCell ref="P5:P6"/>
    <mergeCell ref="Q5:Q6"/>
    <mergeCell ref="R5:R6"/>
    <mergeCell ref="S5:S6"/>
    <mergeCell ref="L3:Z3"/>
    <mergeCell ref="L4:O4"/>
    <mergeCell ref="P4:T4"/>
    <mergeCell ref="U4:Z4"/>
    <mergeCell ref="T5:T6"/>
    <mergeCell ref="X5:X6"/>
    <mergeCell ref="W5:W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1-3</vt:lpstr>
      <vt:lpstr>'раздел 1-3'!Область_печати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2023-01-19T05:07:32Z</dcterms:modified>
</cp:coreProperties>
</file>