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Лист1!$C$5:$L$9</definedName>
    <definedName name="_xlnm.Print_Titles" localSheetId="0">Лист1!$4:$5</definedName>
    <definedName name="_xlnm.Print_Area" localSheetId="0">Лист1!$A$1:$W$9</definedName>
  </definedNames>
  <calcPr calcId="145621"/>
</workbook>
</file>

<file path=xl/calcChain.xml><?xml version="1.0" encoding="utf-8"?>
<calcChain xmlns="http://schemas.openxmlformats.org/spreadsheetml/2006/main">
  <c r="O8" i="1" l="1"/>
  <c r="S8" i="1"/>
  <c r="V8" i="1"/>
  <c r="W8" i="1" s="1"/>
  <c r="K9" i="1" l="1"/>
  <c r="J9" i="1"/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9" i="1" l="1"/>
  <c r="W9" i="1" l="1"/>
  <c r="V7" i="1"/>
  <c r="W7" i="1" s="1"/>
  <c r="S7" i="1" l="1"/>
  <c r="S9" i="1" l="1"/>
  <c r="O7" i="1"/>
  <c r="O9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<sst xmlns="http://schemas.openxmlformats.org/spreadsheetml/2006/main" count="1792" uniqueCount="515">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</sst>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9" fontId="0" fillId="0" borderId="0" xfId="1" applyFont="1"/>
    <xf numFmtId="49" fontId="17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0"/>
  <sheetViews>
    <sheetView tabSelected="1" view="pageBreakPreview" zoomScale="55" zoomScaleNormal="85" zoomScaleSheetLayoutView="55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A2" sqref="A2:W3"/>
    </sheetView>
  </sheetViews>
  <sheetFormatPr defaultColWidth="9.140625" defaultRowHeight="18.75" x14ac:dyDescent="0.3"/>
  <cols>
    <col min="1" max="1" width="4.85546875" style="52" customWidth="1"/>
    <col min="2" max="2" width="32.5703125" style="52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85" t="s">
        <v>513</v>
      </c>
      <c r="V1" s="86"/>
      <c r="W1" s="8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89" t="s">
        <v>512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90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122.25" customHeight="1" x14ac:dyDescent="0.3">
      <c r="A4" s="87" t="s">
        <v>0</v>
      </c>
      <c r="B4" s="87" t="s">
        <v>1</v>
      </c>
      <c r="C4" s="88" t="s">
        <v>503</v>
      </c>
      <c r="D4" s="88"/>
      <c r="E4" s="87" t="s">
        <v>499</v>
      </c>
      <c r="F4" s="87"/>
      <c r="G4" s="87" t="s">
        <v>494</v>
      </c>
      <c r="H4" s="87"/>
      <c r="I4" s="87" t="s">
        <v>495</v>
      </c>
      <c r="J4" s="87"/>
      <c r="K4" s="87" t="s">
        <v>496</v>
      </c>
      <c r="L4" s="87"/>
      <c r="M4" s="91" t="s">
        <v>504</v>
      </c>
      <c r="N4" s="91"/>
      <c r="O4" s="91"/>
      <c r="P4" s="91"/>
      <c r="Q4" s="91" t="s">
        <v>505</v>
      </c>
      <c r="R4" s="91"/>
      <c r="S4" s="91"/>
      <c r="T4" s="91"/>
      <c r="U4" s="92" t="s">
        <v>506</v>
      </c>
      <c r="V4" s="93" t="s">
        <v>502</v>
      </c>
      <c r="W4" s="91" t="s">
        <v>514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 x14ac:dyDescent="0.3">
      <c r="A5" s="87"/>
      <c r="B5" s="87"/>
      <c r="C5" s="77" t="s">
        <v>497</v>
      </c>
      <c r="D5" s="78" t="s">
        <v>493</v>
      </c>
      <c r="E5" s="78" t="s">
        <v>498</v>
      </c>
      <c r="F5" s="78" t="s">
        <v>493</v>
      </c>
      <c r="G5" s="78" t="s">
        <v>498</v>
      </c>
      <c r="H5" s="78" t="s">
        <v>493</v>
      </c>
      <c r="I5" s="78" t="s">
        <v>498</v>
      </c>
      <c r="J5" s="78" t="s">
        <v>493</v>
      </c>
      <c r="K5" s="78" t="s">
        <v>498</v>
      </c>
      <c r="L5" s="78" t="s">
        <v>493</v>
      </c>
      <c r="M5" s="78" t="s">
        <v>500</v>
      </c>
      <c r="N5" s="78" t="s">
        <v>501</v>
      </c>
      <c r="O5" s="78" t="s">
        <v>493</v>
      </c>
      <c r="P5" s="78" t="s">
        <v>509</v>
      </c>
      <c r="Q5" s="78" t="s">
        <v>498</v>
      </c>
      <c r="R5" s="78" t="s">
        <v>501</v>
      </c>
      <c r="S5" s="79" t="s">
        <v>493</v>
      </c>
      <c r="T5" s="78" t="s">
        <v>509</v>
      </c>
      <c r="U5" s="92"/>
      <c r="V5" s="93"/>
      <c r="W5" s="91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ht="51.75" customHeight="1" x14ac:dyDescent="0.3">
      <c r="A6" s="61">
        <v>1</v>
      </c>
      <c r="B6" s="80" t="s">
        <v>10</v>
      </c>
      <c r="C6" s="48">
        <v>99</v>
      </c>
      <c r="D6" s="64">
        <v>87.81</v>
      </c>
      <c r="E6" s="48">
        <v>31</v>
      </c>
      <c r="F6" s="62">
        <v>93.33</v>
      </c>
      <c r="G6" s="48">
        <v>38</v>
      </c>
      <c r="H6" s="62">
        <v>80.78</v>
      </c>
      <c r="I6" s="48">
        <v>15</v>
      </c>
      <c r="J6" s="48">
        <v>100</v>
      </c>
      <c r="K6" s="48">
        <v>15</v>
      </c>
      <c r="L6" s="62">
        <v>72.319999999999993</v>
      </c>
      <c r="M6" s="48">
        <v>25</v>
      </c>
      <c r="N6" s="48">
        <v>23</v>
      </c>
      <c r="O6" s="62">
        <v>95.23</v>
      </c>
      <c r="P6" s="82" t="s">
        <v>510</v>
      </c>
      <c r="Q6" s="59">
        <v>94</v>
      </c>
      <c r="R6" s="59">
        <v>91</v>
      </c>
      <c r="S6" s="96">
        <v>98.63</v>
      </c>
      <c r="T6" s="60" t="s">
        <v>510</v>
      </c>
      <c r="U6" s="83">
        <v>11287</v>
      </c>
      <c r="V6" s="84">
        <v>218</v>
      </c>
      <c r="W6" s="67">
        <v>1.9300000000000001E-2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60" customHeight="1" x14ac:dyDescent="0.3">
      <c r="A7" s="61">
        <v>2</v>
      </c>
      <c r="B7" s="80" t="s">
        <v>9</v>
      </c>
      <c r="C7" s="63">
        <v>46</v>
      </c>
      <c r="D7" s="62">
        <v>86.96</v>
      </c>
      <c r="E7" s="66">
        <v>15</v>
      </c>
      <c r="F7" s="65">
        <v>100</v>
      </c>
      <c r="G7" s="66">
        <v>17</v>
      </c>
      <c r="H7" s="62">
        <v>82.35</v>
      </c>
      <c r="I7" s="66">
        <v>7</v>
      </c>
      <c r="J7" s="62">
        <v>100</v>
      </c>
      <c r="K7" s="66">
        <v>7</v>
      </c>
      <c r="L7" s="65">
        <v>57.14</v>
      </c>
      <c r="M7" s="57">
        <v>10</v>
      </c>
      <c r="N7" s="57">
        <v>10</v>
      </c>
      <c r="O7" s="56">
        <f t="shared" ref="O7" si="0">(N7/M7)</f>
        <v>1</v>
      </c>
      <c r="P7" s="81" t="s">
        <v>511</v>
      </c>
      <c r="Q7" s="58">
        <v>19</v>
      </c>
      <c r="R7" s="58">
        <v>19</v>
      </c>
      <c r="S7" s="49">
        <f t="shared" ref="S7" si="1">(R7/Q7)</f>
        <v>1</v>
      </c>
      <c r="T7" s="81" t="s">
        <v>511</v>
      </c>
      <c r="U7" s="83">
        <v>2365</v>
      </c>
      <c r="V7" s="84">
        <f t="shared" ref="V7" si="2">C7+M7+Q7</f>
        <v>75</v>
      </c>
      <c r="W7" s="67">
        <f t="shared" ref="W7:W8" si="3">V7/U7</f>
        <v>3.1712473572938688E-2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43.5" customHeight="1" x14ac:dyDescent="0.3">
      <c r="A8" s="61">
        <v>3</v>
      </c>
      <c r="B8" s="80" t="s">
        <v>11</v>
      </c>
      <c r="C8" s="63">
        <v>51</v>
      </c>
      <c r="D8" s="63">
        <v>76.47</v>
      </c>
      <c r="E8" s="63">
        <v>15</v>
      </c>
      <c r="F8" s="65">
        <v>80</v>
      </c>
      <c r="G8" s="63">
        <v>20</v>
      </c>
      <c r="H8" s="62">
        <v>60</v>
      </c>
      <c r="I8" s="63">
        <v>8</v>
      </c>
      <c r="J8" s="62">
        <v>100</v>
      </c>
      <c r="K8" s="63">
        <v>8</v>
      </c>
      <c r="L8" s="65">
        <v>87.5</v>
      </c>
      <c r="M8" s="57">
        <v>14</v>
      </c>
      <c r="N8" s="57">
        <v>12</v>
      </c>
      <c r="O8" s="56">
        <f t="shared" ref="O8" si="4">(N8/M8)</f>
        <v>0.8571428571428571</v>
      </c>
      <c r="P8" s="81" t="s">
        <v>510</v>
      </c>
      <c r="Q8" s="58">
        <v>74</v>
      </c>
      <c r="R8" s="58">
        <v>71</v>
      </c>
      <c r="S8" s="49">
        <f t="shared" ref="S8" si="5">(R8/Q8)</f>
        <v>0.95945945945945943</v>
      </c>
      <c r="T8" s="81" t="s">
        <v>510</v>
      </c>
      <c r="U8" s="83">
        <v>6262</v>
      </c>
      <c r="V8" s="84">
        <f t="shared" ref="V8" si="6">C8+M8+Q8</f>
        <v>139</v>
      </c>
      <c r="W8" s="67">
        <f t="shared" si="3"/>
        <v>2.2197381028425424E-2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ht="52.5" customHeight="1" x14ac:dyDescent="0.3">
      <c r="A9" s="61">
        <v>4</v>
      </c>
      <c r="B9" s="80" t="s">
        <v>52</v>
      </c>
      <c r="C9" s="48">
        <v>2</v>
      </c>
      <c r="D9" s="62">
        <v>100</v>
      </c>
      <c r="E9" s="48">
        <v>1</v>
      </c>
      <c r="F9" s="51">
        <v>100</v>
      </c>
      <c r="G9" s="48">
        <v>1</v>
      </c>
      <c r="H9" s="65">
        <v>100</v>
      </c>
      <c r="I9" s="48">
        <v>0</v>
      </c>
      <c r="J9" s="51">
        <f>-K90</f>
        <v>0</v>
      </c>
      <c r="K9" s="48">
        <f>-L91</f>
        <v>0</v>
      </c>
      <c r="L9" s="51">
        <v>0</v>
      </c>
      <c r="M9" s="57">
        <v>1</v>
      </c>
      <c r="N9" s="57">
        <v>1</v>
      </c>
      <c r="O9" s="56">
        <f t="shared" ref="O9" si="7">(N9/M9)</f>
        <v>1</v>
      </c>
      <c r="P9" s="81" t="s">
        <v>511</v>
      </c>
      <c r="Q9" s="94">
        <v>1</v>
      </c>
      <c r="R9" s="94">
        <v>1</v>
      </c>
      <c r="S9" s="49">
        <f t="shared" ref="S9" si="8">(R9/Q9)</f>
        <v>1</v>
      </c>
      <c r="T9" s="81" t="s">
        <v>511</v>
      </c>
      <c r="U9" s="95">
        <v>2600</v>
      </c>
      <c r="V9" s="84">
        <f>C9+M9+Q9</f>
        <v>4</v>
      </c>
      <c r="W9" s="67">
        <f t="shared" ref="W9" si="9">V9/U9</f>
        <v>1.5384615384615385E-3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ht="15" customHeight="1" x14ac:dyDescent="0.3">
      <c r="B10" s="53"/>
      <c r="G10" s="54"/>
      <c r="H10" s="54"/>
      <c r="I10" s="54"/>
      <c r="J10" s="54"/>
      <c r="K10" s="54"/>
      <c r="L10" s="5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x14ac:dyDescent="0.3">
      <c r="B11" s="53"/>
      <c r="E11" s="55"/>
      <c r="F11" s="55"/>
      <c r="G11" s="54"/>
      <c r="H11" s="54"/>
      <c r="I11" s="54"/>
      <c r="J11" s="54"/>
      <c r="K11" s="54"/>
      <c r="L11" s="54"/>
      <c r="M11" s="69"/>
      <c r="N11" s="69"/>
      <c r="O11" s="46"/>
      <c r="P11" s="46"/>
      <c r="Q11" s="46"/>
      <c r="R11" s="46"/>
      <c r="S11" s="46"/>
      <c r="T11" s="46"/>
      <c r="U11" s="46"/>
      <c r="V11" s="69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ht="15" customHeight="1" x14ac:dyDescent="0.3">
      <c r="B12" s="53"/>
      <c r="C12" s="68"/>
      <c r="E12" s="55"/>
      <c r="F12" s="55"/>
      <c r="G12" s="54"/>
      <c r="H12" s="54"/>
      <c r="I12" s="54"/>
      <c r="J12" s="54"/>
      <c r="K12" s="54"/>
      <c r="L12" s="54"/>
      <c r="M12" s="46"/>
      <c r="N12" s="46"/>
      <c r="O12" s="46"/>
      <c r="P12" s="46"/>
      <c r="Q12" s="69"/>
      <c r="R12" s="69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ht="15" customHeight="1" x14ac:dyDescent="0.3">
      <c r="B13" s="53"/>
      <c r="E13" s="55"/>
      <c r="F13" s="55"/>
      <c r="G13" s="54"/>
      <c r="H13" s="54"/>
      <c r="I13" s="54"/>
      <c r="J13" s="54"/>
      <c r="K13" s="54"/>
      <c r="L13" s="5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x14ac:dyDescent="0.3">
      <c r="E14" s="55"/>
      <c r="F14" s="55"/>
      <c r="G14" s="54"/>
      <c r="H14" s="54"/>
      <c r="I14" s="54"/>
      <c r="J14" s="54"/>
      <c r="K14" s="54"/>
      <c r="L14" s="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x14ac:dyDescent="0.3">
      <c r="E15" s="55"/>
      <c r="F15" s="55"/>
      <c r="G15" s="54"/>
      <c r="H15" s="54"/>
      <c r="I15" s="54"/>
      <c r="J15" s="54"/>
      <c r="K15" s="54"/>
      <c r="L15" s="5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x14ac:dyDescent="0.3">
      <c r="E16" s="55"/>
      <c r="F16" s="55"/>
      <c r="G16" s="54"/>
      <c r="H16" s="54"/>
      <c r="I16" s="54"/>
      <c r="J16" s="54"/>
      <c r="K16" s="54"/>
      <c r="L16" s="5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5:81" x14ac:dyDescent="0.3">
      <c r="E17" s="55"/>
      <c r="F17" s="55"/>
      <c r="G17" s="54"/>
      <c r="H17" s="54"/>
      <c r="I17" s="54"/>
      <c r="J17" s="54"/>
      <c r="K17" s="54"/>
      <c r="L17" s="5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5:81" x14ac:dyDescent="0.3">
      <c r="E18" s="55"/>
      <c r="F18" s="55"/>
      <c r="G18" s="54"/>
      <c r="H18" s="54"/>
      <c r="I18" s="54"/>
      <c r="J18" s="54"/>
      <c r="K18" s="54"/>
      <c r="L18" s="5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5:81" x14ac:dyDescent="0.3">
      <c r="E19" s="55"/>
      <c r="F19" s="55"/>
      <c r="G19" s="54"/>
      <c r="H19" s="54"/>
      <c r="I19" s="54"/>
      <c r="J19" s="54"/>
      <c r="K19" s="54"/>
      <c r="L19" s="5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5:81" x14ac:dyDescent="0.3">
      <c r="E20" s="55"/>
      <c r="F20" s="55"/>
      <c r="G20" s="54"/>
      <c r="H20" s="54"/>
      <c r="I20" s="54"/>
      <c r="J20" s="54"/>
      <c r="K20" s="54"/>
      <c r="L20" s="5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5:81" x14ac:dyDescent="0.3">
      <c r="E21" s="55"/>
      <c r="F21" s="55"/>
      <c r="G21" s="54"/>
      <c r="H21" s="54"/>
      <c r="I21" s="54"/>
      <c r="J21" s="54"/>
      <c r="K21" s="54"/>
      <c r="L21" s="5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5:81" x14ac:dyDescent="0.3">
      <c r="E22" s="55"/>
      <c r="F22" s="55"/>
      <c r="G22" s="54"/>
      <c r="H22" s="54"/>
      <c r="I22" s="54"/>
      <c r="J22" s="54"/>
      <c r="K22" s="54"/>
      <c r="L22" s="5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5:81" x14ac:dyDescent="0.3">
      <c r="E23" s="55"/>
      <c r="F23" s="55"/>
      <c r="G23" s="54"/>
      <c r="H23" s="54"/>
      <c r="I23" s="54"/>
      <c r="J23" s="54"/>
      <c r="K23" s="54"/>
      <c r="L23" s="5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5:81" x14ac:dyDescent="0.3">
      <c r="E24" s="55"/>
      <c r="F24" s="55"/>
      <c r="G24" s="54"/>
      <c r="H24" s="54"/>
      <c r="I24" s="54"/>
      <c r="J24" s="54"/>
      <c r="K24" s="54"/>
      <c r="L24" s="5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5:81" x14ac:dyDescent="0.3">
      <c r="E25" s="55"/>
      <c r="F25" s="55"/>
      <c r="G25" s="54"/>
      <c r="H25" s="54"/>
      <c r="I25" s="54"/>
      <c r="J25" s="54"/>
      <c r="K25" s="54"/>
      <c r="L25" s="5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5:81" x14ac:dyDescent="0.3">
      <c r="E26" s="55"/>
      <c r="F26" s="55"/>
      <c r="G26" s="54"/>
      <c r="H26" s="54"/>
      <c r="I26" s="54"/>
      <c r="J26" s="54"/>
      <c r="K26" s="54"/>
      <c r="L26" s="5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5:81" x14ac:dyDescent="0.3">
      <c r="E27" s="55"/>
      <c r="F27" s="55"/>
      <c r="G27" s="54"/>
      <c r="H27" s="54"/>
      <c r="I27" s="54"/>
      <c r="J27" s="54"/>
      <c r="K27" s="54"/>
      <c r="L27" s="5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5:81" x14ac:dyDescent="0.3">
      <c r="E28" s="55"/>
      <c r="F28" s="55"/>
      <c r="G28" s="54"/>
      <c r="H28" s="54"/>
      <c r="I28" s="54"/>
      <c r="J28" s="54"/>
      <c r="K28" s="54"/>
      <c r="L28" s="5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5:81" x14ac:dyDescent="0.3">
      <c r="E29" s="55"/>
      <c r="F29" s="55"/>
      <c r="G29" s="54"/>
      <c r="H29" s="54"/>
      <c r="I29" s="54"/>
      <c r="J29" s="54"/>
      <c r="K29" s="54"/>
      <c r="L29" s="5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5:81" x14ac:dyDescent="0.3">
      <c r="E30" s="55"/>
      <c r="F30" s="55"/>
      <c r="G30" s="54"/>
      <c r="H30" s="54"/>
      <c r="I30" s="54"/>
      <c r="J30" s="54"/>
      <c r="K30" s="54"/>
      <c r="L30" s="5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5:81" x14ac:dyDescent="0.3">
      <c r="E31" s="55"/>
      <c r="F31" s="55"/>
      <c r="G31" s="54"/>
      <c r="H31" s="54"/>
      <c r="I31" s="54"/>
      <c r="J31" s="54"/>
      <c r="K31" s="54"/>
      <c r="L31" s="5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5:81" x14ac:dyDescent="0.3">
      <c r="E32" s="55"/>
      <c r="F32" s="55"/>
      <c r="G32" s="54"/>
      <c r="H32" s="54"/>
      <c r="I32" s="54"/>
      <c r="J32" s="54"/>
      <c r="K32" s="54"/>
      <c r="L32" s="5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5:81" x14ac:dyDescent="0.3">
      <c r="E33" s="55"/>
      <c r="F33" s="55"/>
      <c r="G33" s="54"/>
      <c r="H33" s="54"/>
      <c r="I33" s="54"/>
      <c r="J33" s="54"/>
      <c r="K33" s="54"/>
      <c r="L33" s="5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5:81" x14ac:dyDescent="0.3">
      <c r="E34" s="55"/>
      <c r="F34" s="55"/>
      <c r="G34" s="54"/>
      <c r="H34" s="54"/>
      <c r="I34" s="54"/>
      <c r="J34" s="54"/>
      <c r="K34" s="54"/>
      <c r="L34" s="5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5:81" x14ac:dyDescent="0.3">
      <c r="E35" s="55"/>
      <c r="F35" s="55"/>
      <c r="G35" s="54"/>
      <c r="H35" s="54"/>
      <c r="I35" s="54"/>
      <c r="J35" s="54"/>
      <c r="K35" s="54"/>
      <c r="L35" s="5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5:81" x14ac:dyDescent="0.3">
      <c r="E36" s="55"/>
      <c r="F36" s="55"/>
      <c r="G36" s="54"/>
      <c r="H36" s="54"/>
      <c r="I36" s="54"/>
      <c r="J36" s="54"/>
      <c r="K36" s="54"/>
      <c r="L36" s="5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5:81" x14ac:dyDescent="0.3">
      <c r="E37" s="55"/>
      <c r="F37" s="55"/>
      <c r="G37" s="54"/>
      <c r="H37" s="54"/>
      <c r="I37" s="54"/>
      <c r="J37" s="54"/>
      <c r="K37" s="54"/>
      <c r="L37" s="5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5:81" x14ac:dyDescent="0.3">
      <c r="E38" s="55"/>
      <c r="F38" s="55"/>
      <c r="G38" s="54"/>
      <c r="H38" s="54"/>
      <c r="I38" s="54"/>
      <c r="J38" s="54"/>
      <c r="K38" s="54"/>
      <c r="L38" s="5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5:81" x14ac:dyDescent="0.3">
      <c r="E39" s="55"/>
      <c r="F39" s="55"/>
      <c r="G39" s="54"/>
      <c r="H39" s="54"/>
      <c r="I39" s="54"/>
      <c r="J39" s="54"/>
      <c r="K39" s="54"/>
      <c r="L39" s="5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5:81" x14ac:dyDescent="0.3">
      <c r="E40" s="55"/>
      <c r="F40" s="55"/>
      <c r="G40" s="54"/>
      <c r="H40" s="54"/>
      <c r="I40" s="54"/>
      <c r="J40" s="54"/>
      <c r="K40" s="54"/>
      <c r="L40" s="5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5:81" x14ac:dyDescent="0.3">
      <c r="E41" s="55"/>
      <c r="F41" s="55"/>
      <c r="G41" s="54"/>
      <c r="H41" s="54"/>
      <c r="I41" s="54"/>
      <c r="J41" s="54"/>
      <c r="K41" s="54"/>
      <c r="L41" s="5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5:81" x14ac:dyDescent="0.3">
      <c r="E42" s="55"/>
      <c r="F42" s="55"/>
      <c r="G42" s="54"/>
      <c r="H42" s="54"/>
      <c r="I42" s="54"/>
      <c r="J42" s="54"/>
      <c r="K42" s="54"/>
      <c r="L42" s="5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5:81" x14ac:dyDescent="0.3">
      <c r="E43" s="55"/>
      <c r="F43" s="55"/>
      <c r="G43" s="54"/>
      <c r="H43" s="54"/>
      <c r="I43" s="54"/>
      <c r="J43" s="54"/>
      <c r="K43" s="54"/>
      <c r="L43" s="5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5:81" x14ac:dyDescent="0.3">
      <c r="E44" s="55"/>
      <c r="F44" s="55"/>
      <c r="G44" s="54"/>
      <c r="H44" s="54"/>
      <c r="I44" s="54"/>
      <c r="J44" s="54"/>
      <c r="K44" s="54"/>
      <c r="L44" s="5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5:81" x14ac:dyDescent="0.3">
      <c r="E45" s="55"/>
      <c r="F45" s="55"/>
      <c r="G45" s="54"/>
      <c r="H45" s="54"/>
      <c r="I45" s="54"/>
      <c r="J45" s="54"/>
      <c r="K45" s="54"/>
      <c r="L45" s="5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5:81" x14ac:dyDescent="0.3">
      <c r="E46" s="55"/>
      <c r="F46" s="55"/>
      <c r="G46" s="54"/>
      <c r="H46" s="54"/>
      <c r="I46" s="54"/>
      <c r="J46" s="54"/>
      <c r="K46" s="54"/>
      <c r="L46" s="5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5:81" x14ac:dyDescent="0.3">
      <c r="E47" s="55"/>
      <c r="F47" s="55"/>
      <c r="G47" s="54"/>
      <c r="H47" s="54"/>
      <c r="I47" s="54"/>
      <c r="J47" s="54"/>
      <c r="K47" s="54"/>
      <c r="L47" s="5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5:81" x14ac:dyDescent="0.3">
      <c r="E48" s="55"/>
      <c r="F48" s="55"/>
      <c r="G48" s="54"/>
      <c r="H48" s="54"/>
      <c r="I48" s="54"/>
      <c r="J48" s="54"/>
      <c r="K48" s="54"/>
      <c r="L48" s="5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5:81" x14ac:dyDescent="0.3">
      <c r="E49" s="55"/>
      <c r="F49" s="55"/>
      <c r="G49" s="54"/>
      <c r="H49" s="54"/>
      <c r="I49" s="54"/>
      <c r="J49" s="54"/>
      <c r="K49" s="54"/>
      <c r="L49" s="54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5:81" x14ac:dyDescent="0.3">
      <c r="E50" s="55"/>
      <c r="F50" s="55"/>
      <c r="G50" s="54"/>
      <c r="H50" s="54"/>
      <c r="I50" s="54"/>
      <c r="J50" s="54"/>
      <c r="K50" s="54"/>
      <c r="L50" s="54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5:81" x14ac:dyDescent="0.3">
      <c r="E51" s="55"/>
      <c r="F51" s="55"/>
      <c r="G51" s="54"/>
      <c r="H51" s="54"/>
      <c r="I51" s="54"/>
      <c r="J51" s="54"/>
      <c r="K51" s="54"/>
      <c r="L51" s="54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5:81" x14ac:dyDescent="0.3">
      <c r="E52" s="55"/>
      <c r="F52" s="55"/>
      <c r="G52" s="54"/>
      <c r="H52" s="54"/>
      <c r="I52" s="54"/>
      <c r="J52" s="54"/>
      <c r="K52" s="54"/>
      <c r="L52" s="54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5:81" x14ac:dyDescent="0.3">
      <c r="E53" s="55"/>
      <c r="F53" s="55"/>
      <c r="G53" s="54"/>
      <c r="H53" s="54"/>
      <c r="I53" s="54"/>
      <c r="J53" s="54"/>
      <c r="K53" s="54"/>
      <c r="L53" s="54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5:81" x14ac:dyDescent="0.3">
      <c r="E54" s="55"/>
      <c r="F54" s="55"/>
      <c r="G54" s="54"/>
      <c r="H54" s="54"/>
      <c r="I54" s="54"/>
      <c r="J54" s="54"/>
      <c r="K54" s="54"/>
      <c r="L54" s="54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5:81" x14ac:dyDescent="0.3">
      <c r="E55" s="55"/>
      <c r="F55" s="55"/>
      <c r="G55" s="54"/>
      <c r="H55" s="54"/>
      <c r="I55" s="54"/>
      <c r="J55" s="54"/>
      <c r="K55" s="54"/>
      <c r="L55" s="54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5:81" x14ac:dyDescent="0.3">
      <c r="E56" s="55"/>
      <c r="F56" s="55"/>
      <c r="G56" s="54"/>
      <c r="H56" s="54"/>
      <c r="I56" s="54"/>
      <c r="J56" s="54"/>
      <c r="K56" s="54"/>
      <c r="L56" s="5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5:81" x14ac:dyDescent="0.3">
      <c r="E57" s="55"/>
      <c r="F57" s="55"/>
      <c r="G57" s="54"/>
      <c r="H57" s="54"/>
      <c r="I57" s="54"/>
      <c r="J57" s="54"/>
      <c r="K57" s="54"/>
      <c r="L57" s="54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5:81" x14ac:dyDescent="0.3">
      <c r="E58" s="55"/>
      <c r="F58" s="55"/>
      <c r="G58" s="54"/>
      <c r="H58" s="54"/>
      <c r="I58" s="54"/>
      <c r="J58" s="54"/>
      <c r="K58" s="54"/>
      <c r="L58" s="54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5:81" x14ac:dyDescent="0.3">
      <c r="E59" s="55"/>
      <c r="F59" s="55"/>
      <c r="G59" s="54"/>
      <c r="H59" s="54"/>
      <c r="I59" s="54"/>
      <c r="J59" s="54"/>
      <c r="K59" s="54"/>
      <c r="L59" s="54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5:81" x14ac:dyDescent="0.3">
      <c r="E60" s="55"/>
      <c r="F60" s="55"/>
      <c r="G60" s="54"/>
      <c r="H60" s="54"/>
      <c r="I60" s="54"/>
      <c r="J60" s="54"/>
      <c r="K60" s="54"/>
      <c r="L60" s="54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5:81" x14ac:dyDescent="0.3">
      <c r="E61" s="55"/>
      <c r="F61" s="55"/>
      <c r="G61" s="54"/>
      <c r="H61" s="54"/>
      <c r="I61" s="54"/>
      <c r="J61" s="54"/>
      <c r="K61" s="54"/>
      <c r="L61" s="54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5:81" x14ac:dyDescent="0.3">
      <c r="E62" s="55"/>
      <c r="F62" s="55"/>
      <c r="G62" s="54"/>
      <c r="H62" s="54"/>
      <c r="I62" s="54"/>
      <c r="J62" s="54"/>
      <c r="K62" s="54"/>
      <c r="L62" s="5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5:81" x14ac:dyDescent="0.3">
      <c r="E63" s="55"/>
      <c r="F63" s="55"/>
      <c r="G63" s="54"/>
      <c r="H63" s="54"/>
      <c r="I63" s="54"/>
      <c r="J63" s="54"/>
      <c r="K63" s="54"/>
      <c r="L63" s="54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5:81" x14ac:dyDescent="0.3">
      <c r="E64" s="55"/>
      <c r="F64" s="55"/>
      <c r="G64" s="54"/>
      <c r="H64" s="54"/>
      <c r="I64" s="54"/>
      <c r="J64" s="54"/>
      <c r="K64" s="54"/>
      <c r="L64" s="54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5:81" x14ac:dyDescent="0.3">
      <c r="E65" s="55"/>
      <c r="F65" s="55"/>
      <c r="G65" s="54"/>
      <c r="H65" s="54"/>
      <c r="I65" s="54"/>
      <c r="J65" s="54"/>
      <c r="K65" s="54"/>
      <c r="L65" s="54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5:81" x14ac:dyDescent="0.3">
      <c r="E66" s="55"/>
      <c r="F66" s="55"/>
      <c r="G66" s="54"/>
      <c r="H66" s="54"/>
      <c r="I66" s="54"/>
      <c r="J66" s="54"/>
      <c r="K66" s="54"/>
      <c r="L66" s="54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5:81" x14ac:dyDescent="0.3">
      <c r="E67" s="55"/>
      <c r="F67" s="55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5:81" x14ac:dyDescent="0.3">
      <c r="E68" s="55"/>
      <c r="F68" s="55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5:81" x14ac:dyDescent="0.3">
      <c r="E69" s="55"/>
      <c r="F69" s="55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5:81" x14ac:dyDescent="0.3">
      <c r="E70" s="55"/>
      <c r="F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5:81" x14ac:dyDescent="0.3">
      <c r="E71" s="55"/>
      <c r="F71" s="55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5:81" x14ac:dyDescent="0.3">
      <c r="E72" s="55"/>
      <c r="F72" s="55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5:81" x14ac:dyDescent="0.3">
      <c r="E73" s="55"/>
      <c r="F73" s="5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5:81" x14ac:dyDescent="0.3">
      <c r="E74" s="55"/>
      <c r="F74" s="55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5:81" x14ac:dyDescent="0.3">
      <c r="E75" s="55"/>
      <c r="F75" s="5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5:81" x14ac:dyDescent="0.3"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5:81" x14ac:dyDescent="0.3"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5:81" x14ac:dyDescent="0.3"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5:81" x14ac:dyDescent="0.3"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5:81" x14ac:dyDescent="0.3"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3:81" x14ac:dyDescent="0.3"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3:81" x14ac:dyDescent="0.3"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3:81" x14ac:dyDescent="0.3"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3:81" x14ac:dyDescent="0.3">
      <c r="U84" s="46"/>
      <c r="V84" s="46"/>
      <c r="W84" s="46"/>
    </row>
    <row r="85" spans="13:81" x14ac:dyDescent="0.3">
      <c r="U85" s="46"/>
      <c r="V85" s="46"/>
      <c r="W85" s="46"/>
    </row>
    <row r="86" spans="13:81" x14ac:dyDescent="0.3">
      <c r="U86" s="46"/>
      <c r="V86" s="46"/>
      <c r="W86" s="46"/>
    </row>
    <row r="87" spans="13:81" x14ac:dyDescent="0.3">
      <c r="U87" s="46"/>
      <c r="V87" s="46"/>
      <c r="W87" s="46"/>
    </row>
    <row r="88" spans="13:81" x14ac:dyDescent="0.3">
      <c r="U88" s="46"/>
      <c r="V88" s="46"/>
      <c r="W88" s="46"/>
    </row>
    <row r="89" spans="13:81" x14ac:dyDescent="0.3">
      <c r="U89" s="46"/>
      <c r="V89" s="46"/>
      <c r="W89" s="46"/>
    </row>
    <row r="90" spans="13:81" x14ac:dyDescent="0.3">
      <c r="U90" s="46"/>
      <c r="V90" s="46"/>
      <c r="W90" s="46"/>
    </row>
    <row r="91" spans="13:81" x14ac:dyDescent="0.3">
      <c r="U91" s="46"/>
      <c r="V91" s="46"/>
      <c r="W91" s="46"/>
    </row>
    <row r="92" spans="13:81" x14ac:dyDescent="0.3">
      <c r="U92" s="46"/>
      <c r="V92" s="46"/>
      <c r="W92" s="46"/>
    </row>
    <row r="93" spans="13:81" x14ac:dyDescent="0.3">
      <c r="U93" s="46"/>
      <c r="V93" s="46"/>
      <c r="W93" s="46"/>
    </row>
    <row r="94" spans="13:81" x14ac:dyDescent="0.3">
      <c r="U94" s="46"/>
      <c r="V94" s="46"/>
      <c r="W94" s="46"/>
    </row>
    <row r="95" spans="13:81" x14ac:dyDescent="0.3">
      <c r="U95" s="46"/>
      <c r="V95" s="46"/>
      <c r="W95" s="46"/>
    </row>
    <row r="96" spans="13:81" x14ac:dyDescent="0.3">
      <c r="U96" s="46"/>
      <c r="V96" s="46"/>
      <c r="W96" s="46"/>
    </row>
    <row r="97" spans="21:23" x14ac:dyDescent="0.3">
      <c r="U97" s="46"/>
      <c r="V97" s="46"/>
      <c r="W97" s="46"/>
    </row>
    <row r="98" spans="21:23" x14ac:dyDescent="0.3">
      <c r="U98" s="46"/>
      <c r="V98" s="46"/>
      <c r="W98" s="46"/>
    </row>
    <row r="99" spans="21:23" x14ac:dyDescent="0.3">
      <c r="U99" s="46"/>
      <c r="V99" s="46"/>
      <c r="W99" s="46"/>
    </row>
    <row r="100" spans="21:23" x14ac:dyDescent="0.3">
      <c r="U100" s="46"/>
      <c r="V100" s="46"/>
      <c r="W100" s="46"/>
    </row>
    <row r="101" spans="21:23" x14ac:dyDescent="0.3">
      <c r="U101" s="46"/>
      <c r="V101" s="46"/>
      <c r="W101" s="46"/>
    </row>
    <row r="102" spans="21:23" x14ac:dyDescent="0.3">
      <c r="U102" s="46"/>
      <c r="V102" s="46"/>
      <c r="W102" s="46"/>
    </row>
    <row r="103" spans="21:23" x14ac:dyDescent="0.3">
      <c r="U103" s="46"/>
      <c r="V103" s="46"/>
      <c r="W103" s="46"/>
    </row>
    <row r="104" spans="21:23" x14ac:dyDescent="0.3">
      <c r="U104" s="46"/>
      <c r="V104" s="46"/>
      <c r="W104" s="46"/>
    </row>
    <row r="105" spans="21:23" x14ac:dyDescent="0.3">
      <c r="U105" s="46"/>
      <c r="V105" s="46"/>
      <c r="W105" s="46"/>
    </row>
    <row r="106" spans="21:23" x14ac:dyDescent="0.3">
      <c r="U106" s="46"/>
      <c r="V106" s="46"/>
      <c r="W106" s="46"/>
    </row>
    <row r="107" spans="21:23" x14ac:dyDescent="0.3">
      <c r="U107" s="46"/>
      <c r="V107" s="46"/>
      <c r="W107" s="46"/>
    </row>
    <row r="108" spans="21:23" x14ac:dyDescent="0.3">
      <c r="U108" s="46"/>
      <c r="V108" s="46"/>
      <c r="W108" s="46"/>
    </row>
    <row r="109" spans="21:23" x14ac:dyDescent="0.3">
      <c r="U109" s="46"/>
      <c r="V109" s="46"/>
      <c r="W109" s="46"/>
    </row>
    <row r="110" spans="21:23" x14ac:dyDescent="0.3">
      <c r="U110" s="46"/>
      <c r="V110" s="46"/>
      <c r="W110" s="46"/>
    </row>
    <row r="111" spans="21:23" x14ac:dyDescent="0.3">
      <c r="U111" s="46"/>
      <c r="V111" s="46"/>
      <c r="W111" s="46"/>
    </row>
    <row r="112" spans="21:23" x14ac:dyDescent="0.3">
      <c r="U112" s="46"/>
      <c r="V112" s="46"/>
      <c r="W112" s="46"/>
    </row>
    <row r="113" spans="21:23" x14ac:dyDescent="0.3">
      <c r="U113" s="46"/>
      <c r="V113" s="46"/>
      <c r="W113" s="46"/>
    </row>
    <row r="114" spans="21:23" x14ac:dyDescent="0.3">
      <c r="U114" s="46"/>
      <c r="V114" s="46"/>
      <c r="W114" s="46"/>
    </row>
    <row r="115" spans="21:23" x14ac:dyDescent="0.3">
      <c r="U115" s="46"/>
      <c r="V115" s="46"/>
      <c r="W115" s="46"/>
    </row>
    <row r="116" spans="21:23" x14ac:dyDescent="0.3">
      <c r="U116" s="46"/>
      <c r="V116" s="46"/>
      <c r="W116" s="46"/>
    </row>
    <row r="117" spans="21:23" x14ac:dyDescent="0.3">
      <c r="U117" s="46"/>
      <c r="V117" s="46"/>
      <c r="W117" s="46"/>
    </row>
    <row r="118" spans="21:23" x14ac:dyDescent="0.3">
      <c r="U118" s="46"/>
      <c r="V118" s="46"/>
      <c r="W118" s="46"/>
    </row>
    <row r="119" spans="21:23" x14ac:dyDescent="0.3">
      <c r="U119" s="46"/>
      <c r="V119" s="46"/>
      <c r="W119" s="46"/>
    </row>
    <row r="120" spans="21:23" x14ac:dyDescent="0.3">
      <c r="U120" s="46"/>
      <c r="V120" s="46"/>
      <c r="W120" s="46"/>
    </row>
    <row r="121" spans="21:23" x14ac:dyDescent="0.3">
      <c r="U121" s="46"/>
      <c r="V121" s="46"/>
      <c r="W121" s="46"/>
    </row>
    <row r="122" spans="21:23" x14ac:dyDescent="0.3">
      <c r="U122" s="46"/>
      <c r="V122" s="46"/>
      <c r="W122" s="46"/>
    </row>
    <row r="123" spans="21:23" x14ac:dyDescent="0.3">
      <c r="U123" s="46"/>
      <c r="V123" s="46"/>
      <c r="W123" s="46"/>
    </row>
    <row r="124" spans="21:23" x14ac:dyDescent="0.3">
      <c r="U124" s="46"/>
      <c r="V124" s="46"/>
      <c r="W124" s="46"/>
    </row>
    <row r="125" spans="21:23" x14ac:dyDescent="0.3">
      <c r="U125" s="46"/>
      <c r="V125" s="46"/>
      <c r="W125" s="46"/>
    </row>
    <row r="126" spans="21:23" x14ac:dyDescent="0.3">
      <c r="U126" s="46"/>
      <c r="V126" s="46"/>
      <c r="W126" s="46"/>
    </row>
    <row r="127" spans="21:23" x14ac:dyDescent="0.3">
      <c r="U127" s="46"/>
      <c r="V127" s="46"/>
      <c r="W127" s="46"/>
    </row>
    <row r="128" spans="21:23" x14ac:dyDescent="0.3">
      <c r="U128" s="46"/>
      <c r="V128" s="46"/>
      <c r="W128" s="46"/>
    </row>
    <row r="129" spans="21:23" x14ac:dyDescent="0.3">
      <c r="U129" s="46"/>
      <c r="V129" s="46"/>
      <c r="W129" s="46"/>
    </row>
    <row r="130" spans="21:23" x14ac:dyDescent="0.3">
      <c r="U130" s="46"/>
      <c r="V130" s="46"/>
      <c r="W130" s="46"/>
    </row>
    <row r="131" spans="21:23" x14ac:dyDescent="0.3">
      <c r="U131" s="46"/>
      <c r="V131" s="46"/>
      <c r="W131" s="46"/>
    </row>
    <row r="132" spans="21:23" x14ac:dyDescent="0.3">
      <c r="U132" s="46"/>
      <c r="V132" s="46"/>
      <c r="W132" s="46"/>
    </row>
    <row r="133" spans="21:23" x14ac:dyDescent="0.3">
      <c r="U133" s="46"/>
      <c r="V133" s="46"/>
      <c r="W133" s="46"/>
    </row>
    <row r="134" spans="21:23" x14ac:dyDescent="0.3">
      <c r="U134" s="46"/>
      <c r="V134" s="46"/>
      <c r="W134" s="46"/>
    </row>
    <row r="135" spans="21:23" x14ac:dyDescent="0.3">
      <c r="U135" s="46"/>
      <c r="V135" s="46"/>
      <c r="W135" s="46"/>
    </row>
    <row r="136" spans="21:23" x14ac:dyDescent="0.3">
      <c r="U136" s="46"/>
      <c r="V136" s="46"/>
      <c r="W136" s="46"/>
    </row>
    <row r="137" spans="21:23" x14ac:dyDescent="0.3">
      <c r="U137" s="46"/>
      <c r="V137" s="46"/>
      <c r="W137" s="46"/>
    </row>
    <row r="138" spans="21:23" x14ac:dyDescent="0.3">
      <c r="U138" s="46"/>
      <c r="V138" s="46"/>
      <c r="W138" s="46"/>
    </row>
    <row r="139" spans="21:23" x14ac:dyDescent="0.3">
      <c r="U139" s="46"/>
      <c r="V139" s="46"/>
      <c r="W139" s="46"/>
    </row>
    <row r="140" spans="21:23" x14ac:dyDescent="0.3">
      <c r="U140" s="46"/>
      <c r="V140" s="46"/>
      <c r="W140" s="46"/>
    </row>
    <row r="141" spans="21:23" x14ac:dyDescent="0.3">
      <c r="U141" s="46"/>
      <c r="V141" s="46"/>
      <c r="W141" s="46"/>
    </row>
    <row r="142" spans="21:23" x14ac:dyDescent="0.3">
      <c r="U142" s="46"/>
      <c r="V142" s="46"/>
      <c r="W142" s="46"/>
    </row>
    <row r="143" spans="21:23" x14ac:dyDescent="0.3">
      <c r="U143" s="46"/>
      <c r="V143" s="46"/>
      <c r="W143" s="46"/>
    </row>
    <row r="144" spans="21:23" x14ac:dyDescent="0.3">
      <c r="U144" s="46"/>
      <c r="V144" s="46"/>
      <c r="W144" s="46"/>
    </row>
    <row r="145" spans="21:23" x14ac:dyDescent="0.3">
      <c r="U145" s="46"/>
      <c r="V145" s="46"/>
      <c r="W145" s="46"/>
    </row>
    <row r="146" spans="21:23" x14ac:dyDescent="0.3">
      <c r="U146" s="46"/>
      <c r="V146" s="46"/>
      <c r="W146" s="46"/>
    </row>
    <row r="147" spans="21:23" x14ac:dyDescent="0.3">
      <c r="U147" s="46"/>
      <c r="V147" s="46"/>
      <c r="W147" s="46"/>
    </row>
    <row r="148" spans="21:23" x14ac:dyDescent="0.3">
      <c r="U148" s="46"/>
      <c r="V148" s="46"/>
      <c r="W148" s="46"/>
    </row>
    <row r="149" spans="21:23" x14ac:dyDescent="0.3">
      <c r="U149" s="46"/>
      <c r="V149" s="46"/>
      <c r="W149" s="46"/>
    </row>
    <row r="150" spans="21:23" x14ac:dyDescent="0.3">
      <c r="U150" s="46"/>
      <c r="V150" s="46"/>
      <c r="W150" s="46"/>
    </row>
    <row r="151" spans="21:23" x14ac:dyDescent="0.3">
      <c r="U151" s="46"/>
      <c r="V151" s="46"/>
      <c r="W151" s="46"/>
    </row>
    <row r="152" spans="21:23" x14ac:dyDescent="0.3">
      <c r="U152" s="46"/>
      <c r="V152" s="46"/>
      <c r="W152" s="46"/>
    </row>
    <row r="153" spans="21:23" x14ac:dyDescent="0.3">
      <c r="U153" s="46"/>
      <c r="V153" s="46"/>
      <c r="W153" s="46"/>
    </row>
    <row r="154" spans="21:23" x14ac:dyDescent="0.3">
      <c r="U154" s="46"/>
      <c r="V154" s="46"/>
      <c r="W154" s="46"/>
    </row>
    <row r="155" spans="21:23" x14ac:dyDescent="0.3">
      <c r="U155" s="46"/>
      <c r="V155" s="46"/>
      <c r="W155" s="46"/>
    </row>
    <row r="156" spans="21:23" x14ac:dyDescent="0.3">
      <c r="U156" s="46"/>
      <c r="V156" s="46"/>
      <c r="W156" s="46"/>
    </row>
    <row r="157" spans="21:23" x14ac:dyDescent="0.3">
      <c r="U157" s="46"/>
      <c r="V157" s="46"/>
      <c r="W157" s="46"/>
    </row>
    <row r="158" spans="21:23" x14ac:dyDescent="0.3">
      <c r="U158" s="46"/>
      <c r="V158" s="46"/>
      <c r="W158" s="46"/>
    </row>
    <row r="159" spans="21:23" x14ac:dyDescent="0.3">
      <c r="U159" s="46"/>
      <c r="V159" s="46"/>
      <c r="W159" s="46"/>
    </row>
    <row r="160" spans="21:23" x14ac:dyDescent="0.3">
      <c r="U160" s="46"/>
      <c r="V160" s="46"/>
      <c r="W160" s="46"/>
    </row>
    <row r="161" spans="21:23" x14ac:dyDescent="0.3">
      <c r="U161" s="46"/>
      <c r="V161" s="46"/>
      <c r="W161" s="46"/>
    </row>
    <row r="162" spans="21:23" x14ac:dyDescent="0.3">
      <c r="U162" s="46"/>
      <c r="V162" s="46"/>
      <c r="W162" s="46"/>
    </row>
    <row r="163" spans="21:23" x14ac:dyDescent="0.3">
      <c r="U163" s="46"/>
      <c r="V163" s="46"/>
      <c r="W163" s="46"/>
    </row>
    <row r="164" spans="21:23" x14ac:dyDescent="0.3">
      <c r="U164" s="46"/>
      <c r="V164" s="46"/>
      <c r="W164" s="46"/>
    </row>
    <row r="165" spans="21:23" x14ac:dyDescent="0.3">
      <c r="U165" s="46"/>
      <c r="V165" s="46"/>
      <c r="W165" s="46"/>
    </row>
    <row r="166" spans="21:23" x14ac:dyDescent="0.3">
      <c r="U166" s="46"/>
      <c r="V166" s="46"/>
      <c r="W166" s="46"/>
    </row>
    <row r="167" spans="21:23" x14ac:dyDescent="0.3">
      <c r="U167" s="46"/>
      <c r="V167" s="46"/>
      <c r="W167" s="46"/>
    </row>
    <row r="168" spans="21:23" x14ac:dyDescent="0.3">
      <c r="U168" s="46"/>
      <c r="V168" s="46"/>
      <c r="W168" s="46"/>
    </row>
    <row r="169" spans="21:23" x14ac:dyDescent="0.3">
      <c r="U169" s="46"/>
      <c r="V169" s="46"/>
      <c r="W169" s="46"/>
    </row>
    <row r="170" spans="21:23" x14ac:dyDescent="0.3">
      <c r="U170" s="46"/>
      <c r="V170" s="46"/>
      <c r="W170" s="46"/>
    </row>
    <row r="171" spans="21:23" x14ac:dyDescent="0.3">
      <c r="U171" s="46"/>
      <c r="V171" s="46"/>
      <c r="W171" s="46"/>
    </row>
    <row r="172" spans="21:23" x14ac:dyDescent="0.3">
      <c r="U172" s="46"/>
      <c r="V172" s="46"/>
      <c r="W172" s="46"/>
    </row>
    <row r="173" spans="21:23" x14ac:dyDescent="0.3">
      <c r="U173" s="46"/>
      <c r="V173" s="46"/>
      <c r="W173" s="46"/>
    </row>
    <row r="174" spans="21:23" x14ac:dyDescent="0.3">
      <c r="U174" s="46"/>
      <c r="V174" s="46"/>
      <c r="W174" s="46"/>
    </row>
    <row r="175" spans="21:23" x14ac:dyDescent="0.3">
      <c r="U175" s="46"/>
      <c r="V175" s="46"/>
      <c r="W175" s="46"/>
    </row>
    <row r="176" spans="21:23" x14ac:dyDescent="0.3">
      <c r="U176" s="46"/>
      <c r="V176" s="46"/>
      <c r="W176" s="46"/>
    </row>
    <row r="177" spans="21:23" x14ac:dyDescent="0.3">
      <c r="U177" s="46"/>
      <c r="V177" s="46"/>
      <c r="W177" s="46"/>
    </row>
    <row r="178" spans="21:23" x14ac:dyDescent="0.3">
      <c r="U178" s="46"/>
      <c r="V178" s="46"/>
      <c r="W178" s="46"/>
    </row>
    <row r="179" spans="21:23" x14ac:dyDescent="0.3">
      <c r="U179" s="46"/>
      <c r="V179" s="46"/>
      <c r="W179" s="46"/>
    </row>
    <row r="180" spans="21:23" x14ac:dyDescent="0.3">
      <c r="U180" s="46"/>
      <c r="V180" s="46"/>
      <c r="W180" s="46"/>
    </row>
  </sheetData>
  <autoFilter ref="C5:L9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1" manualBreakCount="1">
    <brk id="1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 x14ac:dyDescent="0.25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 x14ac:dyDescent="0.3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 x14ac:dyDescent="0.3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 x14ac:dyDescent="0.25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 x14ac:dyDescent="0.3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 x14ac:dyDescent="0.3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 x14ac:dyDescent="0.3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 x14ac:dyDescent="0.25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48" thickBot="1" x14ac:dyDescent="0.3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 x14ac:dyDescent="0.3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 x14ac:dyDescent="0.3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48" thickBot="1" x14ac:dyDescent="0.3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 x14ac:dyDescent="0.3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 x14ac:dyDescent="0.3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 x14ac:dyDescent="0.3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 x14ac:dyDescent="0.3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 x14ac:dyDescent="0.3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 x14ac:dyDescent="0.3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 x14ac:dyDescent="0.3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 x14ac:dyDescent="0.3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 x14ac:dyDescent="0.3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 x14ac:dyDescent="0.3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 x14ac:dyDescent="0.3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 x14ac:dyDescent="0.3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 x14ac:dyDescent="0.3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 x14ac:dyDescent="0.3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 x14ac:dyDescent="0.3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70">
        <v>6368</v>
      </c>
      <c r="C4" s="71">
        <v>835</v>
      </c>
      <c r="D4" s="76">
        <f>C4/B4</f>
        <v>0.13112437185929648</v>
      </c>
    </row>
    <row r="5" spans="2:4" ht="15.75" thickBot="1" x14ac:dyDescent="0.3">
      <c r="B5" s="72">
        <v>4040</v>
      </c>
      <c r="C5" s="73">
        <v>188</v>
      </c>
      <c r="D5" s="76">
        <f t="shared" ref="D5:D68" si="0">C5/B5</f>
        <v>4.6534653465346534E-2</v>
      </c>
    </row>
    <row r="6" spans="2:4" ht="15.75" thickBot="1" x14ac:dyDescent="0.3">
      <c r="B6" s="72">
        <v>2644</v>
      </c>
      <c r="C6" s="73">
        <v>2918</v>
      </c>
      <c r="D6" s="76">
        <f t="shared" si="0"/>
        <v>1.1036308623298032</v>
      </c>
    </row>
    <row r="7" spans="2:4" ht="15.75" thickBot="1" x14ac:dyDescent="0.3">
      <c r="B7" s="72">
        <v>7716</v>
      </c>
      <c r="C7" s="73">
        <v>2098</v>
      </c>
      <c r="D7" s="76">
        <f t="shared" si="0"/>
        <v>0.27190254017625715</v>
      </c>
    </row>
    <row r="8" spans="2:4" ht="15.75" thickBot="1" x14ac:dyDescent="0.3">
      <c r="B8" s="72">
        <v>5006</v>
      </c>
      <c r="C8" s="73">
        <v>88</v>
      </c>
      <c r="D8" s="76">
        <f t="shared" si="0"/>
        <v>1.757890531362365E-2</v>
      </c>
    </row>
    <row r="9" spans="2:4" ht="15.75" thickBot="1" x14ac:dyDescent="0.3">
      <c r="B9" s="72">
        <v>7731</v>
      </c>
      <c r="C9" s="73">
        <v>6801</v>
      </c>
      <c r="D9" s="76">
        <f t="shared" si="0"/>
        <v>0.87970508343034537</v>
      </c>
    </row>
    <row r="10" spans="2:4" ht="15.75" thickBot="1" x14ac:dyDescent="0.3">
      <c r="B10" s="72">
        <v>3302</v>
      </c>
      <c r="C10" s="73">
        <v>9</v>
      </c>
      <c r="D10" s="76">
        <f t="shared" si="0"/>
        <v>2.7256208358570565E-3</v>
      </c>
    </row>
    <row r="11" spans="2:4" ht="15.75" thickBot="1" x14ac:dyDescent="0.3">
      <c r="B11" s="72">
        <v>4824</v>
      </c>
      <c r="C11" s="73">
        <v>634</v>
      </c>
      <c r="D11" s="76">
        <f t="shared" si="0"/>
        <v>0.13142620232172472</v>
      </c>
    </row>
    <row r="12" spans="2:4" ht="15.75" thickBot="1" x14ac:dyDescent="0.3">
      <c r="B12" s="72">
        <v>9606</v>
      </c>
      <c r="C12" s="73">
        <v>4700</v>
      </c>
      <c r="D12" s="76">
        <f t="shared" si="0"/>
        <v>0.48927753487403708</v>
      </c>
    </row>
    <row r="13" spans="2:4" ht="15.75" thickBot="1" x14ac:dyDescent="0.3">
      <c r="B13" s="72">
        <v>1639</v>
      </c>
      <c r="C13" s="73">
        <v>4640</v>
      </c>
      <c r="D13" s="76">
        <f t="shared" si="0"/>
        <v>2.830994508846858</v>
      </c>
    </row>
    <row r="14" spans="2:4" ht="15.75" thickBot="1" x14ac:dyDescent="0.3">
      <c r="B14" s="72">
        <v>7216</v>
      </c>
      <c r="C14" s="73">
        <v>1410</v>
      </c>
      <c r="D14" s="76">
        <f t="shared" si="0"/>
        <v>0.19539911308203992</v>
      </c>
    </row>
    <row r="15" spans="2:4" ht="15.75" thickBot="1" x14ac:dyDescent="0.3">
      <c r="B15" s="72">
        <v>590</v>
      </c>
      <c r="C15" s="73">
        <v>113</v>
      </c>
      <c r="D15" s="76">
        <f t="shared" si="0"/>
        <v>0.19152542372881357</v>
      </c>
    </row>
    <row r="16" spans="2:4" ht="15.75" thickBot="1" x14ac:dyDescent="0.3">
      <c r="B16" s="72">
        <v>576</v>
      </c>
      <c r="C16" s="73">
        <v>548</v>
      </c>
      <c r="D16" s="76">
        <f t="shared" si="0"/>
        <v>0.95138888888888884</v>
      </c>
    </row>
    <row r="17" spans="2:4" ht="15.75" thickBot="1" x14ac:dyDescent="0.3">
      <c r="B17" s="72">
        <v>6662</v>
      </c>
      <c r="C17" s="73">
        <v>4032</v>
      </c>
      <c r="D17" s="76">
        <f t="shared" si="0"/>
        <v>0.60522365655959176</v>
      </c>
    </row>
    <row r="18" spans="2:4" ht="15.75" thickBot="1" x14ac:dyDescent="0.3">
      <c r="B18" s="72">
        <v>1605</v>
      </c>
      <c r="C18" s="73">
        <v>513</v>
      </c>
      <c r="D18" s="76">
        <f t="shared" si="0"/>
        <v>0.31962616822429907</v>
      </c>
    </row>
    <row r="19" spans="2:4" ht="15.75" thickBot="1" x14ac:dyDescent="0.3">
      <c r="B19" s="72">
        <v>7582</v>
      </c>
      <c r="C19" s="73">
        <v>23611</v>
      </c>
      <c r="D19" s="76">
        <f t="shared" si="0"/>
        <v>3.1140859931416514</v>
      </c>
    </row>
    <row r="20" spans="2:4" ht="15.75" thickBot="1" x14ac:dyDescent="0.3">
      <c r="B20" s="72">
        <v>1759</v>
      </c>
      <c r="C20" s="73">
        <v>979</v>
      </c>
      <c r="D20" s="76">
        <f t="shared" si="0"/>
        <v>0.55656623081296186</v>
      </c>
    </row>
    <row r="21" spans="2:4" ht="15.75" thickBot="1" x14ac:dyDescent="0.3">
      <c r="B21" s="72">
        <v>2572</v>
      </c>
      <c r="C21" s="73">
        <v>2943</v>
      </c>
      <c r="D21" s="76">
        <f t="shared" si="0"/>
        <v>1.1442457231726284</v>
      </c>
    </row>
    <row r="22" spans="2:4" ht="15.75" thickBot="1" x14ac:dyDescent="0.3">
      <c r="B22" s="72">
        <v>3254</v>
      </c>
      <c r="C22" s="73">
        <v>1401</v>
      </c>
      <c r="D22" s="76">
        <f t="shared" si="0"/>
        <v>0.43054701905347265</v>
      </c>
    </row>
    <row r="23" spans="2:4" ht="15.75" thickBot="1" x14ac:dyDescent="0.3">
      <c r="B23" s="72">
        <v>649</v>
      </c>
      <c r="C23" s="73">
        <v>259</v>
      </c>
      <c r="D23" s="76">
        <f t="shared" si="0"/>
        <v>0.39907550077041604</v>
      </c>
    </row>
    <row r="24" spans="2:4" ht="15.75" thickBot="1" x14ac:dyDescent="0.3">
      <c r="B24" s="72">
        <v>3185</v>
      </c>
      <c r="C24" s="73">
        <v>399</v>
      </c>
      <c r="D24" s="76">
        <f t="shared" si="0"/>
        <v>0.12527472527472527</v>
      </c>
    </row>
    <row r="25" spans="2:4" ht="15.75" thickBot="1" x14ac:dyDescent="0.3">
      <c r="B25" s="72">
        <v>1611</v>
      </c>
      <c r="C25" s="73">
        <v>849</v>
      </c>
      <c r="D25" s="76">
        <f t="shared" si="0"/>
        <v>0.52700186219739298</v>
      </c>
    </row>
    <row r="26" spans="2:4" ht="15.75" thickBot="1" x14ac:dyDescent="0.3">
      <c r="B26" s="72" t="s">
        <v>507</v>
      </c>
      <c r="C26" s="74">
        <v>16202</v>
      </c>
      <c r="D26" s="76" t="e">
        <f t="shared" si="0"/>
        <v>#VALUE!</v>
      </c>
    </row>
    <row r="27" spans="2:4" ht="15.75" thickBot="1" x14ac:dyDescent="0.3">
      <c r="B27" s="72">
        <v>3868</v>
      </c>
      <c r="C27" s="73">
        <v>1125</v>
      </c>
      <c r="D27" s="76">
        <f t="shared" si="0"/>
        <v>0.29084798345398138</v>
      </c>
    </row>
    <row r="28" spans="2:4" ht="15.75" thickBot="1" x14ac:dyDescent="0.3">
      <c r="B28" s="72">
        <v>2297</v>
      </c>
      <c r="C28" s="73">
        <v>72</v>
      </c>
      <c r="D28" s="76">
        <f t="shared" si="0"/>
        <v>3.134523291249456E-2</v>
      </c>
    </row>
    <row r="29" spans="2:4" ht="15.75" thickBot="1" x14ac:dyDescent="0.3">
      <c r="B29" s="72">
        <v>6922</v>
      </c>
      <c r="C29" s="73">
        <v>3015</v>
      </c>
      <c r="D29" s="76">
        <f t="shared" si="0"/>
        <v>0.43556775498410866</v>
      </c>
    </row>
    <row r="30" spans="2:4" ht="15.75" thickBot="1" x14ac:dyDescent="0.3">
      <c r="B30" s="72">
        <v>4410</v>
      </c>
      <c r="C30" s="73">
        <v>463</v>
      </c>
      <c r="D30" s="76">
        <f t="shared" si="0"/>
        <v>0.10498866213151928</v>
      </c>
    </row>
    <row r="31" spans="2:4" ht="15.75" thickBot="1" x14ac:dyDescent="0.3">
      <c r="B31" s="72">
        <v>5066</v>
      </c>
      <c r="C31" s="73">
        <v>2148</v>
      </c>
      <c r="D31" s="76">
        <f t="shared" si="0"/>
        <v>0.424003158310304</v>
      </c>
    </row>
    <row r="32" spans="2:4" ht="15.75" thickBot="1" x14ac:dyDescent="0.3">
      <c r="B32" s="75">
        <v>20328</v>
      </c>
      <c r="C32" s="74">
        <v>20664</v>
      </c>
      <c r="D32" s="76">
        <f t="shared" si="0"/>
        <v>1.0165289256198347</v>
      </c>
    </row>
    <row r="33" spans="2:4" ht="15.75" thickBot="1" x14ac:dyDescent="0.3">
      <c r="B33" s="72">
        <v>5448</v>
      </c>
      <c r="C33" s="73">
        <v>1920</v>
      </c>
      <c r="D33" s="76">
        <f t="shared" si="0"/>
        <v>0.3524229074889868</v>
      </c>
    </row>
    <row r="34" spans="2:4" ht="15.75" thickBot="1" x14ac:dyDescent="0.3">
      <c r="B34" s="72">
        <v>4360</v>
      </c>
      <c r="C34" s="73">
        <v>5610</v>
      </c>
      <c r="D34" s="76">
        <f t="shared" si="0"/>
        <v>1.286697247706422</v>
      </c>
    </row>
    <row r="35" spans="2:4" ht="15.75" thickBot="1" x14ac:dyDescent="0.3">
      <c r="B35" s="72">
        <v>4589</v>
      </c>
      <c r="C35" s="73">
        <v>3002</v>
      </c>
      <c r="D35" s="76">
        <f t="shared" si="0"/>
        <v>0.6541730224449771</v>
      </c>
    </row>
    <row r="36" spans="2:4" ht="15.75" thickBot="1" x14ac:dyDescent="0.3">
      <c r="B36" s="72">
        <v>4043</v>
      </c>
      <c r="C36" s="73">
        <v>1490</v>
      </c>
      <c r="D36" s="76">
        <f t="shared" si="0"/>
        <v>0.3685382141973782</v>
      </c>
    </row>
    <row r="37" spans="2:4" ht="15.75" thickBot="1" x14ac:dyDescent="0.3">
      <c r="B37" s="72">
        <v>8865</v>
      </c>
      <c r="C37" s="73">
        <v>663</v>
      </c>
      <c r="D37" s="76">
        <f t="shared" si="0"/>
        <v>7.4788494077834181E-2</v>
      </c>
    </row>
    <row r="38" spans="2:4" ht="15.75" thickBot="1" x14ac:dyDescent="0.3">
      <c r="B38" s="72">
        <v>3552</v>
      </c>
      <c r="C38" s="73">
        <v>7900</v>
      </c>
      <c r="D38" s="76">
        <f t="shared" si="0"/>
        <v>2.224099099099099</v>
      </c>
    </row>
    <row r="39" spans="2:4" ht="15.75" thickBot="1" x14ac:dyDescent="0.3">
      <c r="B39" s="72">
        <v>6188</v>
      </c>
      <c r="C39" s="73">
        <v>6855</v>
      </c>
      <c r="D39" s="76">
        <f t="shared" si="0"/>
        <v>1.1077892695539755</v>
      </c>
    </row>
    <row r="40" spans="2:4" ht="15.75" thickBot="1" x14ac:dyDescent="0.3">
      <c r="B40" s="72">
        <v>3694</v>
      </c>
      <c r="C40" s="73">
        <v>1087</v>
      </c>
      <c r="D40" s="76">
        <f t="shared" si="0"/>
        <v>0.29426096372495941</v>
      </c>
    </row>
    <row r="41" spans="2:4" ht="15.75" thickBot="1" x14ac:dyDescent="0.3">
      <c r="B41" s="72">
        <v>5145</v>
      </c>
      <c r="C41" s="73">
        <v>4015</v>
      </c>
      <c r="D41" s="76">
        <f t="shared" si="0"/>
        <v>0.78036929057337223</v>
      </c>
    </row>
    <row r="42" spans="2:4" ht="15.75" thickBot="1" x14ac:dyDescent="0.3">
      <c r="B42" s="72">
        <v>6301</v>
      </c>
      <c r="C42" s="73">
        <v>4696</v>
      </c>
      <c r="D42" s="76">
        <f t="shared" si="0"/>
        <v>0.74527852721790189</v>
      </c>
    </row>
    <row r="43" spans="2:4" ht="15.75" thickBot="1" x14ac:dyDescent="0.3">
      <c r="B43" s="72">
        <v>2657</v>
      </c>
      <c r="C43" s="73">
        <v>3079</v>
      </c>
      <c r="D43" s="76">
        <f t="shared" si="0"/>
        <v>1.1588257433195333</v>
      </c>
    </row>
    <row r="44" spans="2:4" ht="15.75" thickBot="1" x14ac:dyDescent="0.3">
      <c r="B44" s="72">
        <v>1101</v>
      </c>
      <c r="C44" s="73">
        <v>104</v>
      </c>
      <c r="D44" s="76">
        <f t="shared" si="0"/>
        <v>9.445958219800181E-2</v>
      </c>
    </row>
    <row r="45" spans="2:4" ht="15.75" thickBot="1" x14ac:dyDescent="0.3">
      <c r="B45" s="72">
        <v>5658</v>
      </c>
      <c r="C45" s="73">
        <v>597</v>
      </c>
      <c r="D45" s="76">
        <f t="shared" si="0"/>
        <v>0.10551431601272535</v>
      </c>
    </row>
    <row r="46" spans="2:4" ht="15.75" thickBot="1" x14ac:dyDescent="0.3">
      <c r="B46" s="72">
        <v>3693</v>
      </c>
      <c r="C46" s="73">
        <v>324</v>
      </c>
      <c r="D46" s="76">
        <f t="shared" si="0"/>
        <v>8.7733549959382609E-2</v>
      </c>
    </row>
    <row r="47" spans="2:4" ht="15.75" thickBot="1" x14ac:dyDescent="0.3">
      <c r="B47" s="75">
        <v>43043</v>
      </c>
      <c r="C47" s="74">
        <v>21877</v>
      </c>
      <c r="D47" s="76">
        <f t="shared" si="0"/>
        <v>0.50825918267778736</v>
      </c>
    </row>
    <row r="48" spans="2:4" ht="15.75" thickBot="1" x14ac:dyDescent="0.3">
      <c r="B48" s="72">
        <v>1876</v>
      </c>
      <c r="C48" s="73">
        <v>187</v>
      </c>
      <c r="D48" s="76">
        <f t="shared" si="0"/>
        <v>9.9680170575692964E-2</v>
      </c>
    </row>
    <row r="49" spans="2:4" ht="15.75" thickBot="1" x14ac:dyDescent="0.3">
      <c r="B49" s="72">
        <v>3450</v>
      </c>
      <c r="C49" s="73">
        <v>2732</v>
      </c>
      <c r="D49" s="76">
        <f t="shared" si="0"/>
        <v>0.79188405797101447</v>
      </c>
    </row>
    <row r="50" spans="2:4" ht="15.75" thickBot="1" x14ac:dyDescent="0.3">
      <c r="B50" s="72">
        <v>8746</v>
      </c>
      <c r="C50" s="73">
        <v>6521</v>
      </c>
      <c r="D50" s="76">
        <f t="shared" si="0"/>
        <v>0.74559798765149787</v>
      </c>
    </row>
    <row r="51" spans="2:4" ht="15.75" thickBot="1" x14ac:dyDescent="0.3">
      <c r="B51" s="72">
        <v>514</v>
      </c>
      <c r="C51" s="73">
        <v>188</v>
      </c>
      <c r="D51" s="76">
        <f t="shared" si="0"/>
        <v>0.36575875486381321</v>
      </c>
    </row>
    <row r="52" spans="2:4" ht="15.75" thickBot="1" x14ac:dyDescent="0.3">
      <c r="B52" s="75">
        <v>14637</v>
      </c>
      <c r="C52" s="73">
        <v>2722</v>
      </c>
      <c r="D52" s="76">
        <f t="shared" si="0"/>
        <v>0.18596706975473115</v>
      </c>
    </row>
    <row r="53" spans="2:4" ht="15.75" thickBot="1" x14ac:dyDescent="0.3">
      <c r="B53" s="72">
        <v>8019</v>
      </c>
      <c r="C53" s="73">
        <v>2656</v>
      </c>
      <c r="D53" s="76">
        <f t="shared" si="0"/>
        <v>0.33121336825040526</v>
      </c>
    </row>
    <row r="54" spans="2:4" ht="15.75" thickBot="1" x14ac:dyDescent="0.3">
      <c r="B54" s="72">
        <v>3510</v>
      </c>
      <c r="C54" s="73">
        <v>2675</v>
      </c>
      <c r="D54" s="76">
        <f t="shared" si="0"/>
        <v>0.7621082621082621</v>
      </c>
    </row>
    <row r="55" spans="2:4" ht="15.75" thickBot="1" x14ac:dyDescent="0.3">
      <c r="B55" s="72">
        <v>5937</v>
      </c>
      <c r="C55" s="73">
        <v>9747</v>
      </c>
      <c r="D55" s="76">
        <f t="shared" si="0"/>
        <v>1.6417382516422436</v>
      </c>
    </row>
    <row r="56" spans="2:4" ht="15.75" thickBot="1" x14ac:dyDescent="0.3">
      <c r="B56" s="72">
        <v>5555</v>
      </c>
      <c r="C56" s="73">
        <v>5138</v>
      </c>
      <c r="D56" s="76">
        <f t="shared" si="0"/>
        <v>0.92493249324932492</v>
      </c>
    </row>
    <row r="57" spans="2:4" ht="15.75" thickBot="1" x14ac:dyDescent="0.3">
      <c r="B57" s="72">
        <v>4259</v>
      </c>
      <c r="C57" s="73">
        <v>5033</v>
      </c>
      <c r="D57" s="76">
        <f t="shared" si="0"/>
        <v>1.1817328011270252</v>
      </c>
    </row>
    <row r="58" spans="2:4" ht="15.75" thickBot="1" x14ac:dyDescent="0.3">
      <c r="B58" s="72">
        <v>1280</v>
      </c>
      <c r="C58" s="73">
        <v>145</v>
      </c>
      <c r="D58" s="76">
        <f t="shared" si="0"/>
        <v>0.11328125</v>
      </c>
    </row>
    <row r="59" spans="2:4" ht="15.75" thickBot="1" x14ac:dyDescent="0.3">
      <c r="B59" s="72" t="s">
        <v>508</v>
      </c>
      <c r="C59" s="73">
        <v>1700</v>
      </c>
      <c r="D59" s="76" t="e">
        <f t="shared" si="0"/>
        <v>#VALUE!</v>
      </c>
    </row>
    <row r="60" spans="2:4" ht="15.75" thickBot="1" x14ac:dyDescent="0.3">
      <c r="B60" s="75">
        <v>12862</v>
      </c>
      <c r="C60" s="73">
        <v>6761</v>
      </c>
      <c r="D60" s="76">
        <f t="shared" si="0"/>
        <v>0.52565697403203238</v>
      </c>
    </row>
    <row r="61" spans="2:4" ht="15.75" thickBot="1" x14ac:dyDescent="0.3">
      <c r="B61" s="72">
        <v>2712</v>
      </c>
      <c r="C61" s="73">
        <v>1830</v>
      </c>
      <c r="D61" s="76">
        <f t="shared" si="0"/>
        <v>0.6747787610619469</v>
      </c>
    </row>
    <row r="62" spans="2:4" ht="15.75" thickBot="1" x14ac:dyDescent="0.3">
      <c r="B62" s="72">
        <v>2032</v>
      </c>
      <c r="C62" s="73">
        <v>452</v>
      </c>
      <c r="D62" s="76">
        <f t="shared" si="0"/>
        <v>0.22244094488188976</v>
      </c>
    </row>
    <row r="63" spans="2:4" ht="15.75" thickBot="1" x14ac:dyDescent="0.3">
      <c r="B63" s="72">
        <v>781</v>
      </c>
      <c r="C63" s="73">
        <v>220</v>
      </c>
      <c r="D63" s="76">
        <f t="shared" si="0"/>
        <v>0.28169014084507044</v>
      </c>
    </row>
    <row r="64" spans="2:4" ht="15.75" thickBot="1" x14ac:dyDescent="0.3">
      <c r="B64" s="75">
        <v>10313</v>
      </c>
      <c r="C64" s="74">
        <v>10113</v>
      </c>
      <c r="D64" s="76">
        <f t="shared" si="0"/>
        <v>0.98060700087268493</v>
      </c>
    </row>
    <row r="65" spans="2:4" ht="15.75" thickBot="1" x14ac:dyDescent="0.3">
      <c r="B65" s="72">
        <v>5972</v>
      </c>
      <c r="C65" s="73">
        <v>5776</v>
      </c>
      <c r="D65" s="76">
        <f t="shared" si="0"/>
        <v>0.96718017414601476</v>
      </c>
    </row>
    <row r="66" spans="2:4" ht="15.75" thickBot="1" x14ac:dyDescent="0.3">
      <c r="B66" s="72">
        <v>5478</v>
      </c>
      <c r="C66" s="73">
        <v>2897</v>
      </c>
      <c r="D66" s="76">
        <f t="shared" si="0"/>
        <v>0.52884264330047459</v>
      </c>
    </row>
    <row r="67" spans="2:4" ht="15.75" thickBot="1" x14ac:dyDescent="0.3">
      <c r="B67" s="72">
        <v>7265</v>
      </c>
      <c r="C67" s="73">
        <v>647</v>
      </c>
      <c r="D67" s="76">
        <f>C67/B67</f>
        <v>8.9057123193392984E-2</v>
      </c>
    </row>
    <row r="68" spans="2:4" ht="15.75" thickBot="1" x14ac:dyDescent="0.3">
      <c r="B68" s="72">
        <v>3931</v>
      </c>
      <c r="C68" s="73">
        <v>1507</v>
      </c>
      <c r="D68" s="76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182</v>
      </c>
      <c r="B1" s="38">
        <v>21</v>
      </c>
    </row>
    <row r="2" spans="1:2" x14ac:dyDescent="0.25">
      <c r="A2" s="37" t="s">
        <v>181</v>
      </c>
      <c r="B2" s="38">
        <v>42</v>
      </c>
    </row>
    <row r="3" spans="1:2" x14ac:dyDescent="0.25">
      <c r="A3" s="37" t="s">
        <v>179</v>
      </c>
      <c r="B3" s="38">
        <v>30</v>
      </c>
    </row>
    <row r="4" spans="1:2" x14ac:dyDescent="0.25">
      <c r="A4" s="37" t="s">
        <v>180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183</v>
      </c>
      <c r="B9" s="38">
        <v>1</v>
      </c>
    </row>
    <row r="10" spans="1:2" x14ac:dyDescent="0.25">
      <c r="A10" s="37" t="s">
        <v>184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185</v>
      </c>
      <c r="B12" s="38">
        <v>7</v>
      </c>
    </row>
    <row r="13" spans="1:2" x14ac:dyDescent="0.25">
      <c r="A13" s="37" t="s">
        <v>186</v>
      </c>
      <c r="B13" s="38">
        <v>1</v>
      </c>
    </row>
    <row r="14" spans="1:2" x14ac:dyDescent="0.25">
      <c r="A14" s="37" t="s">
        <v>187</v>
      </c>
      <c r="B14" s="38">
        <v>5</v>
      </c>
    </row>
    <row r="15" spans="1:2" x14ac:dyDescent="0.25">
      <c r="A15" s="37" t="s">
        <v>188</v>
      </c>
      <c r="B15" s="38">
        <v>4</v>
      </c>
    </row>
    <row r="16" spans="1:2" x14ac:dyDescent="0.25">
      <c r="A16" s="37" t="s">
        <v>189</v>
      </c>
      <c r="B16" s="38">
        <v>13</v>
      </c>
    </row>
    <row r="17" spans="1:2" x14ac:dyDescent="0.25">
      <c r="A17" s="37" t="s">
        <v>190</v>
      </c>
      <c r="B17" s="38">
        <v>2</v>
      </c>
    </row>
    <row r="18" spans="1:2" x14ac:dyDescent="0.25">
      <c r="A18" s="37" t="s">
        <v>191</v>
      </c>
      <c r="B18" s="38">
        <v>1</v>
      </c>
    </row>
    <row r="19" spans="1:2" x14ac:dyDescent="0.25">
      <c r="A19" s="37" t="s">
        <v>192</v>
      </c>
      <c r="B19" s="38">
        <v>41</v>
      </c>
    </row>
    <row r="20" spans="1:2" x14ac:dyDescent="0.25">
      <c r="A20" s="37" t="s">
        <v>193</v>
      </c>
      <c r="B20" s="38">
        <v>2</v>
      </c>
    </row>
    <row r="21" spans="1:2" x14ac:dyDescent="0.25">
      <c r="A21" s="37" t="s">
        <v>194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195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196</v>
      </c>
      <c r="B27" s="38">
        <v>11</v>
      </c>
    </row>
    <row r="28" spans="1:2" x14ac:dyDescent="0.25">
      <c r="A28" s="37" t="s">
        <v>197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198</v>
      </c>
      <c r="B30" s="38">
        <v>1</v>
      </c>
    </row>
    <row r="31" spans="1:2" x14ac:dyDescent="0.25">
      <c r="A31" s="37" t="s">
        <v>199</v>
      </c>
      <c r="B31" s="38">
        <v>31</v>
      </c>
    </row>
    <row r="32" spans="1:2" x14ac:dyDescent="0.25">
      <c r="A32" s="37" t="s">
        <v>200</v>
      </c>
      <c r="B32" s="38">
        <v>5</v>
      </c>
    </row>
    <row r="33" spans="1:2" x14ac:dyDescent="0.25">
      <c r="A33" s="37" t="s">
        <v>201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202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203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204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205</v>
      </c>
      <c r="B43" s="38">
        <v>1</v>
      </c>
    </row>
    <row r="44" spans="1:2" x14ac:dyDescent="0.25">
      <c r="A44" s="37" t="s">
        <v>206</v>
      </c>
      <c r="B44" s="38">
        <v>3</v>
      </c>
    </row>
    <row r="45" spans="1:2" x14ac:dyDescent="0.25">
      <c r="A45" s="37" t="s">
        <v>207</v>
      </c>
      <c r="B45" s="38">
        <v>6</v>
      </c>
    </row>
    <row r="46" spans="1:2" x14ac:dyDescent="0.25">
      <c r="A46" s="37" t="s">
        <v>208</v>
      </c>
      <c r="B46" s="38">
        <v>3</v>
      </c>
    </row>
    <row r="47" spans="1:2" x14ac:dyDescent="0.25">
      <c r="A47" s="37" t="s">
        <v>209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210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211</v>
      </c>
      <c r="B51" s="38">
        <v>1</v>
      </c>
    </row>
    <row r="52" spans="1:2" x14ac:dyDescent="0.25">
      <c r="A52" s="37" t="s">
        <v>212</v>
      </c>
      <c r="B52" s="38">
        <v>14</v>
      </c>
    </row>
    <row r="53" spans="1:2" x14ac:dyDescent="0.25">
      <c r="A53" s="37" t="s">
        <v>213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214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215</v>
      </c>
      <c r="B57" s="38">
        <v>9</v>
      </c>
    </row>
    <row r="58" spans="1:2" x14ac:dyDescent="0.25">
      <c r="A58" s="37" t="s">
        <v>216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217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179</v>
      </c>
      <c r="B1" s="38">
        <v>36</v>
      </c>
    </row>
    <row r="2" spans="1:2" x14ac:dyDescent="0.25">
      <c r="A2" s="37" t="s">
        <v>180</v>
      </c>
      <c r="B2" s="38">
        <v>18</v>
      </c>
    </row>
    <row r="3" spans="1:2" x14ac:dyDescent="0.25">
      <c r="A3" s="37" t="s">
        <v>218</v>
      </c>
      <c r="B3" s="38">
        <v>1</v>
      </c>
    </row>
    <row r="4" spans="1:2" x14ac:dyDescent="0.25">
      <c r="A4" s="37" t="s">
        <v>181</v>
      </c>
      <c r="B4" s="38">
        <v>47</v>
      </c>
    </row>
    <row r="5" spans="1:2" x14ac:dyDescent="0.25">
      <c r="A5" s="37" t="s">
        <v>219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220</v>
      </c>
      <c r="B10" s="38">
        <v>1</v>
      </c>
    </row>
    <row r="11" spans="1:2" x14ac:dyDescent="0.25">
      <c r="A11" s="37" t="s">
        <v>184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185</v>
      </c>
      <c r="B13" s="38">
        <v>7</v>
      </c>
    </row>
    <row r="14" spans="1:2" x14ac:dyDescent="0.25">
      <c r="A14" s="37" t="s">
        <v>221</v>
      </c>
      <c r="B14" s="38">
        <v>3</v>
      </c>
    </row>
    <row r="15" spans="1:2" x14ac:dyDescent="0.25">
      <c r="A15" s="37" t="s">
        <v>186</v>
      </c>
      <c r="B15" s="38">
        <v>2</v>
      </c>
    </row>
    <row r="16" spans="1:2" x14ac:dyDescent="0.25">
      <c r="A16" s="37" t="s">
        <v>187</v>
      </c>
      <c r="B16" s="38">
        <v>6</v>
      </c>
    </row>
    <row r="17" spans="1:2" x14ac:dyDescent="0.25">
      <c r="A17" s="37" t="s">
        <v>189</v>
      </c>
      <c r="B17" s="38">
        <v>13</v>
      </c>
    </row>
    <row r="18" spans="1:2" x14ac:dyDescent="0.25">
      <c r="A18" s="37" t="s">
        <v>190</v>
      </c>
      <c r="B18" s="38">
        <v>4</v>
      </c>
    </row>
    <row r="19" spans="1:2" x14ac:dyDescent="0.25">
      <c r="A19" s="37" t="s">
        <v>188</v>
      </c>
      <c r="B19" s="38">
        <v>4</v>
      </c>
    </row>
    <row r="20" spans="1:2" x14ac:dyDescent="0.25">
      <c r="A20" s="37" t="s">
        <v>191</v>
      </c>
      <c r="B20" s="38">
        <v>1</v>
      </c>
    </row>
    <row r="21" spans="1:2" x14ac:dyDescent="0.25">
      <c r="A21" s="37" t="s">
        <v>192</v>
      </c>
      <c r="B21" s="38">
        <v>54</v>
      </c>
    </row>
    <row r="22" spans="1:2" x14ac:dyDescent="0.25">
      <c r="A22" s="37" t="s">
        <v>194</v>
      </c>
      <c r="B22" s="38">
        <v>12</v>
      </c>
    </row>
    <row r="23" spans="1:2" x14ac:dyDescent="0.25">
      <c r="A23" s="37" t="s">
        <v>222</v>
      </c>
      <c r="B23" s="38">
        <v>1</v>
      </c>
    </row>
    <row r="24" spans="1:2" x14ac:dyDescent="0.25">
      <c r="A24" s="37" t="s">
        <v>193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195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196</v>
      </c>
      <c r="B30" s="38">
        <v>12</v>
      </c>
    </row>
    <row r="31" spans="1:2" x14ac:dyDescent="0.25">
      <c r="A31" s="37" t="s">
        <v>197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198</v>
      </c>
      <c r="B33" s="38">
        <v>1</v>
      </c>
    </row>
    <row r="34" spans="1:2" x14ac:dyDescent="0.25">
      <c r="A34" s="37" t="s">
        <v>199</v>
      </c>
      <c r="B34" s="38">
        <v>39</v>
      </c>
    </row>
    <row r="35" spans="1:2" x14ac:dyDescent="0.25">
      <c r="A35" s="37" t="s">
        <v>200</v>
      </c>
      <c r="B35" s="38">
        <v>6</v>
      </c>
    </row>
    <row r="36" spans="1:2" x14ac:dyDescent="0.25">
      <c r="A36" s="37" t="s">
        <v>201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202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203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223</v>
      </c>
      <c r="B44" s="38">
        <v>1</v>
      </c>
    </row>
    <row r="45" spans="1:2" x14ac:dyDescent="0.25">
      <c r="A45" s="37" t="s">
        <v>204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205</v>
      </c>
      <c r="B47" s="38">
        <v>1</v>
      </c>
    </row>
    <row r="48" spans="1:2" x14ac:dyDescent="0.25">
      <c r="A48" s="37" t="s">
        <v>206</v>
      </c>
      <c r="B48" s="38">
        <v>3</v>
      </c>
    </row>
    <row r="49" spans="1:2" x14ac:dyDescent="0.25">
      <c r="A49" s="37" t="s">
        <v>207</v>
      </c>
      <c r="B49" s="38">
        <v>8</v>
      </c>
    </row>
    <row r="50" spans="1:2" x14ac:dyDescent="0.25">
      <c r="A50" s="37" t="s">
        <v>208</v>
      </c>
      <c r="B50" s="38">
        <v>3</v>
      </c>
    </row>
    <row r="51" spans="1:2" x14ac:dyDescent="0.25">
      <c r="A51" s="37" t="s">
        <v>209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210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211</v>
      </c>
      <c r="B55" s="38">
        <v>1</v>
      </c>
    </row>
    <row r="56" spans="1:2" x14ac:dyDescent="0.25">
      <c r="A56" s="37" t="s">
        <v>212</v>
      </c>
      <c r="B56" s="38">
        <v>21</v>
      </c>
    </row>
    <row r="57" spans="1:2" x14ac:dyDescent="0.25">
      <c r="A57" s="37" t="s">
        <v>213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214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215</v>
      </c>
      <c r="B61" s="38">
        <v>18</v>
      </c>
    </row>
    <row r="62" spans="1:2" x14ac:dyDescent="0.25">
      <c r="A62" s="37" t="s">
        <v>216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217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179</v>
      </c>
      <c r="C1" s="37" t="s">
        <v>179</v>
      </c>
    </row>
    <row r="2" spans="1:3" x14ac:dyDescent="0.25">
      <c r="A2" s="1" t="s">
        <v>3</v>
      </c>
      <c r="B2" s="37" t="s">
        <v>180</v>
      </c>
      <c r="C2" s="37" t="s">
        <v>180</v>
      </c>
    </row>
    <row r="3" spans="1:3" x14ac:dyDescent="0.25">
      <c r="A3" s="1" t="s">
        <v>4</v>
      </c>
      <c r="B3" s="37" t="s">
        <v>218</v>
      </c>
      <c r="C3" s="37" t="s">
        <v>218</v>
      </c>
    </row>
    <row r="4" spans="1:3" x14ac:dyDescent="0.25">
      <c r="A4" s="25" t="s">
        <v>5</v>
      </c>
      <c r="B4" s="37" t="s">
        <v>181</v>
      </c>
      <c r="C4" s="37" t="s">
        <v>181</v>
      </c>
    </row>
    <row r="5" spans="1:3" x14ac:dyDescent="0.25">
      <c r="A5" s="1" t="s">
        <v>6</v>
      </c>
      <c r="B5" s="37" t="s">
        <v>219</v>
      </c>
      <c r="C5" s="37" t="s">
        <v>182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220</v>
      </c>
      <c r="C13" s="37" t="s">
        <v>183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190</v>
      </c>
      <c r="C17" s="37" t="s">
        <v>190</v>
      </c>
    </row>
    <row r="18" spans="1:3" x14ac:dyDescent="0.25">
      <c r="A18" s="25" t="s">
        <v>19</v>
      </c>
      <c r="B18" s="37" t="s">
        <v>223</v>
      </c>
      <c r="C18" s="37" t="s">
        <v>223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282</v>
      </c>
      <c r="B20" s="37" t="s">
        <v>202</v>
      </c>
      <c r="C20" s="37" t="s">
        <v>202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184</v>
      </c>
      <c r="C22" s="37" t="s">
        <v>184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185</v>
      </c>
      <c r="C24" s="37" t="s">
        <v>185</v>
      </c>
    </row>
    <row r="25" spans="1:3" x14ac:dyDescent="0.25">
      <c r="A25" s="1" t="s">
        <v>26</v>
      </c>
      <c r="B25" s="37" t="s">
        <v>221</v>
      </c>
      <c r="C25" s="37" t="s">
        <v>221</v>
      </c>
    </row>
    <row r="26" spans="1:3" x14ac:dyDescent="0.25">
      <c r="A26" s="1" t="s">
        <v>27</v>
      </c>
      <c r="B26" s="37" t="s">
        <v>186</v>
      </c>
      <c r="C26" s="37" t="s">
        <v>186</v>
      </c>
    </row>
    <row r="27" spans="1:3" x14ac:dyDescent="0.25">
      <c r="A27" s="25" t="s">
        <v>28</v>
      </c>
      <c r="B27" s="37" t="s">
        <v>187</v>
      </c>
      <c r="C27" s="37" t="s">
        <v>187</v>
      </c>
    </row>
    <row r="28" spans="1:3" x14ac:dyDescent="0.25">
      <c r="A28" s="25" t="s">
        <v>29</v>
      </c>
      <c r="B28" s="37" t="s">
        <v>191</v>
      </c>
      <c r="C28" s="37" t="s">
        <v>191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196</v>
      </c>
      <c r="C31" s="37" t="s">
        <v>196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198</v>
      </c>
      <c r="C33" s="37" t="s">
        <v>198</v>
      </c>
    </row>
    <row r="34" spans="1:3" x14ac:dyDescent="0.25">
      <c r="A34" s="25" t="s">
        <v>35</v>
      </c>
      <c r="B34" s="37" t="s">
        <v>199</v>
      </c>
      <c r="C34" s="37" t="s">
        <v>199</v>
      </c>
    </row>
    <row r="35" spans="1:3" ht="16.5" thickBot="1" x14ac:dyDescent="0.3">
      <c r="A35" s="9" t="s">
        <v>290</v>
      </c>
      <c r="B35" s="37" t="s">
        <v>204</v>
      </c>
      <c r="C35" s="37" t="s">
        <v>204</v>
      </c>
    </row>
    <row r="36" spans="1:3" x14ac:dyDescent="0.25">
      <c r="A36" s="25" t="s">
        <v>37</v>
      </c>
      <c r="B36" s="37" t="s">
        <v>207</v>
      </c>
      <c r="C36" s="37" t="s">
        <v>207</v>
      </c>
    </row>
    <row r="37" spans="1:3" x14ac:dyDescent="0.25">
      <c r="A37" s="1" t="s">
        <v>38</v>
      </c>
      <c r="B37" s="37" t="s">
        <v>208</v>
      </c>
      <c r="C37" s="37" t="s">
        <v>208</v>
      </c>
    </row>
    <row r="38" spans="1:3" x14ac:dyDescent="0.25">
      <c r="A38" s="25" t="s">
        <v>39</v>
      </c>
      <c r="B38" s="37" t="s">
        <v>210</v>
      </c>
      <c r="C38" s="37" t="s">
        <v>210</v>
      </c>
    </row>
    <row r="39" spans="1:3" x14ac:dyDescent="0.25">
      <c r="A39" s="25" t="s">
        <v>40</v>
      </c>
      <c r="B39" s="37" t="s">
        <v>211</v>
      </c>
      <c r="C39" s="37" t="s">
        <v>211</v>
      </c>
    </row>
    <row r="40" spans="1:3" x14ac:dyDescent="0.25">
      <c r="A40" s="1" t="s">
        <v>41</v>
      </c>
      <c r="B40" s="37" t="s">
        <v>215</v>
      </c>
      <c r="C40" s="37" t="s">
        <v>215</v>
      </c>
    </row>
    <row r="41" spans="1:3" x14ac:dyDescent="0.25">
      <c r="A41" s="1" t="s">
        <v>42</v>
      </c>
      <c r="B41" s="37" t="s">
        <v>216</v>
      </c>
      <c r="C41" s="37" t="s">
        <v>216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197</v>
      </c>
      <c r="C48" s="37" t="s">
        <v>197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201</v>
      </c>
      <c r="B52" s="37" t="s">
        <v>201</v>
      </c>
      <c r="C52" s="37" t="s">
        <v>201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188</v>
      </c>
      <c r="C57" s="37" t="s">
        <v>188</v>
      </c>
    </row>
    <row r="58" spans="1:3" x14ac:dyDescent="0.25">
      <c r="A58" s="25" t="s">
        <v>59</v>
      </c>
      <c r="B58" s="37" t="s">
        <v>189</v>
      </c>
      <c r="C58" s="37" t="s">
        <v>189</v>
      </c>
    </row>
    <row r="59" spans="1:3" ht="16.5" thickBot="1" x14ac:dyDescent="0.3">
      <c r="A59" s="9" t="s">
        <v>256</v>
      </c>
      <c r="B59" s="37" t="s">
        <v>192</v>
      </c>
      <c r="C59" s="37" t="s">
        <v>192</v>
      </c>
    </row>
    <row r="60" spans="1:3" x14ac:dyDescent="0.25">
      <c r="A60" s="1" t="s">
        <v>61</v>
      </c>
      <c r="B60" s="37" t="s">
        <v>193</v>
      </c>
      <c r="C60" s="37" t="s">
        <v>193</v>
      </c>
    </row>
    <row r="61" spans="1:3" x14ac:dyDescent="0.25">
      <c r="A61" s="25" t="s">
        <v>62</v>
      </c>
      <c r="B61" s="37" t="s">
        <v>222</v>
      </c>
      <c r="C61" s="37" t="s">
        <v>222</v>
      </c>
    </row>
    <row r="62" spans="1:3" x14ac:dyDescent="0.25">
      <c r="A62" s="25" t="s">
        <v>63</v>
      </c>
      <c r="B62" s="37" t="s">
        <v>206</v>
      </c>
      <c r="C62" s="37" t="s">
        <v>206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194</v>
      </c>
      <c r="C64" s="37" t="s">
        <v>194</v>
      </c>
    </row>
    <row r="65" spans="1:3" ht="16.5" thickBot="1" x14ac:dyDescent="0.3">
      <c r="A65" s="9" t="s">
        <v>265</v>
      </c>
      <c r="B65" s="37" t="s">
        <v>195</v>
      </c>
      <c r="C65" s="37" t="s">
        <v>195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200</v>
      </c>
      <c r="C67" s="37" t="s">
        <v>200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203</v>
      </c>
      <c r="C69" s="37" t="s">
        <v>203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205</v>
      </c>
      <c r="C75" s="37" t="s">
        <v>205</v>
      </c>
    </row>
    <row r="76" spans="1:3" x14ac:dyDescent="0.25">
      <c r="A76" s="25" t="s">
        <v>77</v>
      </c>
      <c r="B76" s="37" t="s">
        <v>209</v>
      </c>
      <c r="C76" s="37" t="s">
        <v>209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212</v>
      </c>
      <c r="C79" s="37" t="s">
        <v>212</v>
      </c>
    </row>
    <row r="80" spans="1:3" x14ac:dyDescent="0.25">
      <c r="A80" s="25" t="s">
        <v>81</v>
      </c>
      <c r="B80" s="37" t="s">
        <v>213</v>
      </c>
      <c r="C80" s="37" t="s">
        <v>213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214</v>
      </c>
      <c r="B83" s="37" t="s">
        <v>214</v>
      </c>
      <c r="C83" s="37" t="s">
        <v>214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217</v>
      </c>
      <c r="B87" s="37" t="s">
        <v>217</v>
      </c>
      <c r="C87" s="37" t="s">
        <v>217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492</v>
      </c>
      <c r="C97" t="s">
        <v>491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 x14ac:dyDescent="0.3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 x14ac:dyDescent="0.3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 x14ac:dyDescent="0.3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 x14ac:dyDescent="0.3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 x14ac:dyDescent="0.25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 x14ac:dyDescent="0.25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396</v>
      </c>
      <c r="B53" s="15" t="s">
        <v>39</v>
      </c>
      <c r="C53" s="15" t="s">
        <v>303</v>
      </c>
      <c r="D53" s="14">
        <v>33.299999999999997</v>
      </c>
      <c r="E53" s="14" t="s">
        <v>229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397</v>
      </c>
      <c r="B54" s="15" t="s">
        <v>79</v>
      </c>
      <c r="C54" s="15" t="s">
        <v>304</v>
      </c>
      <c r="D54" s="14">
        <v>32.700000000000003</v>
      </c>
      <c r="E54" s="14" t="s">
        <v>229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402</v>
      </c>
      <c r="B59" s="15" t="s">
        <v>85</v>
      </c>
      <c r="C59" s="15" t="s">
        <v>311</v>
      </c>
      <c r="D59" s="14">
        <v>33.299999999999997</v>
      </c>
      <c r="E59" s="14" t="s">
        <v>229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403</v>
      </c>
      <c r="B60" s="15" t="s">
        <v>41</v>
      </c>
      <c r="C60" s="15" t="s">
        <v>313</v>
      </c>
      <c r="D60" s="14">
        <v>33.299999999999997</v>
      </c>
      <c r="E60" s="14" t="s">
        <v>229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 x14ac:dyDescent="0.25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 x14ac:dyDescent="0.3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330</v>
      </c>
      <c r="B3" s="15" t="s">
        <v>3</v>
      </c>
      <c r="C3" s="15" t="s">
        <v>230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 x14ac:dyDescent="0.3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 x14ac:dyDescent="0.3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366</v>
      </c>
      <c r="B28" s="15" t="s">
        <v>46</v>
      </c>
      <c r="C28" s="15" t="s">
        <v>262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396</v>
      </c>
      <c r="B54" s="15" t="s">
        <v>79</v>
      </c>
      <c r="C54" s="15" t="s">
        <v>304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411</v>
      </c>
      <c r="B67" s="15" t="s">
        <v>94</v>
      </c>
      <c r="C67" s="15" t="s">
        <v>321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420</v>
      </c>
      <c r="B74" s="17" t="s">
        <v>67</v>
      </c>
      <c r="C74" s="15" t="s">
        <v>269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29.25" thickBot="1" x14ac:dyDescent="0.3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30.75" thickBot="1" x14ac:dyDescent="0.3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2024-01-30T08:31:53Z</dcterms:modified>
</cp:coreProperties>
</file>